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9170" windowHeight="10860"/>
  </bookViews>
  <sheets>
    <sheet name="ЛСР 13 граф" sheetId="7" r:id="rId1"/>
  </sheets>
  <definedNames>
    <definedName name="Constr" localSheetId="0">'ЛСР 13 граф'!$A$1</definedName>
    <definedName name="FOT" localSheetId="0">'ЛСР 13 граф'!#REF!</definedName>
    <definedName name="Ind" localSheetId="0">'ЛСР 13 граф'!$D$10</definedName>
    <definedName name="Obj" localSheetId="0">'ЛСР 13 граф'!#REF!</definedName>
    <definedName name="Obosn" localSheetId="0">'ЛСР 13 граф'!$C$17</definedName>
    <definedName name="SmPr" localSheetId="0">'ЛСР 13 граф'!$C$18</definedName>
    <definedName name="_xlnm.Print_Titles" localSheetId="0">'ЛСР 13 граф'!$25:$25</definedName>
  </definedNames>
  <calcPr calcId="145621"/>
</workbook>
</file>

<file path=xl/calcChain.xml><?xml version="1.0" encoding="utf-8"?>
<calcChain xmlns="http://schemas.openxmlformats.org/spreadsheetml/2006/main">
  <c r="E18" i="7" l="1"/>
</calcChain>
</file>

<file path=xl/sharedStrings.xml><?xml version="1.0" encoding="utf-8"?>
<sst xmlns="http://schemas.openxmlformats.org/spreadsheetml/2006/main" count="331" uniqueCount="215">
  <si>
    <t>СОГЛАСОВАНО:</t>
  </si>
  <si>
    <t>УТВЕРЖДАЮ: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</si>
  <si>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</si>
  <si>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</si>
  <si>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</si>
  <si>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</si>
  <si>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</si>
  <si>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</si>
  <si>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</si>
  <si>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</si>
  <si>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</si>
  <si>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</si>
  <si>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</si>
  <si>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</si>
  <si>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</si>
  <si>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</si>
  <si>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</si>
  <si>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Эк.Маш.</t>
  </si>
  <si>
    <t>Раздел 1. Сеть уличного освещения от ТП3Н-216. Монтажные работы</t>
  </si>
  <si>
    <t>Строительство ВЛИ 0,4кВ</t>
  </si>
  <si>
    <t>1</t>
  </si>
  <si>
    <r>
      <t>ФЕР33-04-017-02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</si>
  <si>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Подвеска самонесущих изолированных проводов (СИП) напряжением от 0,4 кВ до 1 кВ (со снятием напряжения)</t>
  </si>
  <si>
    <t>1000 м</t>
  </si>
  <si>
    <r>
      <t>0,428</t>
    </r>
    <r>
      <rPr>
        <i/>
        <sz val="6"/>
        <rFont val="Arial"/>
        <family val="2"/>
        <charset val="204"/>
      </rPr>
      <t xml:space="preserve">
428 / 1000</t>
    </r>
  </si>
  <si>
    <t>Накладные расходы от ФОТ
Сметная прибыль от ФОТ
Всего с НР и СП</t>
  </si>
  <si>
    <t xml:space="preserve">105%
60%
</t>
  </si>
  <si>
    <t>11794
6739
49337</t>
  </si>
  <si>
    <t>2</t>
  </si>
  <si>
    <r>
      <t>ФЕРм08-03-573-06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</si>
  <si>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Шкаф (пульт) управления навесной, высота, ширина и глубина: до 1200х600х500 мм</t>
  </si>
  <si>
    <t>шт</t>
  </si>
  <si>
    <t xml:space="preserve">95%
65%
</t>
  </si>
  <si>
    <t>535
366
1915</t>
  </si>
  <si>
    <t>3</t>
  </si>
  <si>
    <r>
      <t>ФЕРм08-03-526-01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</si>
  <si>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Автомат одно-, двух-, трехполюсный, устанавливаемый на конструкции: на стене или колонне, на ток до 25 А</t>
  </si>
  <si>
    <t>1026
702
3271</t>
  </si>
  <si>
    <t>4</t>
  </si>
  <si>
    <r>
      <t>ФЕРм08-03-600-01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</si>
  <si>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Счетчики, устанавливаемые на готовом основании: однофазные</t>
  </si>
  <si>
    <t>53
36
157</t>
  </si>
  <si>
    <t>5</t>
  </si>
  <si>
    <t>Цена поставщика</t>
  </si>
  <si>
    <t>Программирование прибора учета</t>
  </si>
  <si>
    <t>комплекс</t>
  </si>
  <si>
    <t>950
650
2600</t>
  </si>
  <si>
    <t>6</t>
  </si>
  <si>
    <r>
      <t>ФЕРм08-03-529-03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</si>
  <si>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Монтаж контактора</t>
  </si>
  <si>
    <t>684
468
2553</t>
  </si>
  <si>
    <t>7</t>
  </si>
  <si>
    <r>
      <t>ФЕРм08-01-080-01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</si>
  <si>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Монтаж фотореле</t>
  </si>
  <si>
    <t>205
140
606</t>
  </si>
  <si>
    <t>8</t>
  </si>
  <si>
    <r>
      <t>ФЕРм08-03-575-01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</si>
  <si>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Монтаж таймера</t>
  </si>
  <si>
    <t>192
131
527</t>
  </si>
  <si>
    <t>9</t>
  </si>
  <si>
    <r>
      <t>ФЕРм08-02-405-01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</si>
  <si>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Провод по установленным стальным конструкциям и панелям, сечение: до 16 мм2</t>
  </si>
  <si>
    <t>100 м</t>
  </si>
  <si>
    <r>
      <t>0,04</t>
    </r>
    <r>
      <rPr>
        <i/>
        <sz val="6"/>
        <rFont val="Arial"/>
        <family val="2"/>
        <charset val="204"/>
      </rPr>
      <t xml:space="preserve">
4/100</t>
    </r>
  </si>
  <si>
    <t>202
138
588</t>
  </si>
  <si>
    <t>10</t>
  </si>
  <si>
    <r>
      <t>ФЕРм08-02-363-01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</si>
  <si>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Кронштейны специальные на опорах для светильников сварные металлические, количество рожков: 1</t>
  </si>
  <si>
    <t>4300
2942
18493</t>
  </si>
  <si>
    <t>11</t>
  </si>
  <si>
    <r>
      <t>ФЕРм08-02-369-03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</si>
  <si>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Светильник, устанавливаемый вне зданий</t>
  </si>
  <si>
    <t>2049
1402
8980</t>
  </si>
  <si>
    <t>12</t>
  </si>
  <si>
    <r>
      <t>ФЕРм08-02-404-01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</si>
  <si>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Провод магистралей, стояков и силовых сетей в готовых каналах или трубах, количество и сечение: до 2x6 мм2</t>
  </si>
  <si>
    <r>
      <t>0,45</t>
    </r>
    <r>
      <rPr>
        <i/>
        <sz val="6"/>
        <rFont val="Arial"/>
        <family val="2"/>
        <charset val="204"/>
      </rPr>
      <t xml:space="preserve">
45 / 100</t>
    </r>
  </si>
  <si>
    <t>1073
734
3026</t>
  </si>
  <si>
    <t>13</t>
  </si>
  <si>
    <r>
      <t>ФЕРм08-01-082-01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</si>
  <si>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Зажим  ответвительный</t>
  </si>
  <si>
    <t>100 шт</t>
  </si>
  <si>
    <r>
      <t>0,06</t>
    </r>
    <r>
      <rPr>
        <i/>
        <sz val="6"/>
        <rFont val="Arial"/>
        <family val="2"/>
        <charset val="204"/>
      </rPr>
      <t xml:space="preserve">
(4+2) / 100</t>
    </r>
  </si>
  <si>
    <t>472
323
1299</t>
  </si>
  <si>
    <t>14</t>
  </si>
  <si>
    <r>
      <t>ФЕРм08-02-471-04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</si>
  <si>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Заземлитель вертикальный из круглой стали диаметром: 18 мм (заземление опор)</t>
  </si>
  <si>
    <t>10 шт</t>
  </si>
  <si>
    <r>
      <t>0,6</t>
    </r>
    <r>
      <rPr>
        <i/>
        <sz val="6"/>
        <rFont val="Arial"/>
        <family val="2"/>
        <charset val="204"/>
      </rPr>
      <t xml:space="preserve">
6 / 10</t>
    </r>
  </si>
  <si>
    <t>845
578
4058</t>
  </si>
  <si>
    <t>15</t>
  </si>
  <si>
    <r>
      <t>ФЕРм08-02-472-01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</si>
  <si>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Заземлитель горизонтальный из стали: круглой диаметром 12 мм (ЩМП)</t>
  </si>
  <si>
    <r>
      <t>0,05</t>
    </r>
    <r>
      <rPr>
        <i/>
        <sz val="6"/>
        <rFont val="Arial"/>
        <family val="2"/>
        <charset val="204"/>
      </rPr>
      <t xml:space="preserve">
5/100</t>
    </r>
  </si>
  <si>
    <t>158
108
579</t>
  </si>
  <si>
    <t>16</t>
  </si>
  <si>
    <r>
      <t>ФЕРм08-02-472-09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</si>
  <si>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Проводник заземляющий открыто по строительным основаниям: из круглой стали (ЗП6)</t>
  </si>
  <si>
    <r>
      <t>0,085</t>
    </r>
    <r>
      <rPr>
        <i/>
        <sz val="6"/>
        <rFont val="Arial"/>
        <family val="2"/>
        <charset val="204"/>
      </rPr>
      <t xml:space="preserve">
(4+4,5) / 100</t>
    </r>
  </si>
  <si>
    <t>301
206
1136</t>
  </si>
  <si>
    <t>Итого по разделу 1 Сеть уличного освещения от ТП3Н-216. Монтажные работы</t>
  </si>
  <si>
    <t>Раздел 2. Оборудование и материалы. ТП3Н-216</t>
  </si>
  <si>
    <t>17</t>
  </si>
  <si>
    <t>цена пост-ка</t>
  </si>
  <si>
    <t>Заземляющий проводник ЗП6</t>
  </si>
  <si>
    <t>м</t>
  </si>
  <si>
    <t>18</t>
  </si>
  <si>
    <t>Мет.лента 20х0,7х1000мм F207</t>
  </si>
  <si>
    <r>
      <t>27</t>
    </r>
    <r>
      <rPr>
        <b/>
        <i/>
        <sz val="6"/>
        <rFont val="Arial"/>
        <family val="2"/>
        <charset val="204"/>
      </rPr>
      <t xml:space="preserve">
26+1</t>
    </r>
  </si>
  <si>
    <t>19</t>
  </si>
  <si>
    <t>Скрепа  NC20</t>
  </si>
  <si>
    <t>20</t>
  </si>
  <si>
    <t>Комплект промежуточной подвески ES1500Е (для СИП16-95)</t>
  </si>
  <si>
    <t>21</t>
  </si>
  <si>
    <t>Анкерный кронштейн CS10.3</t>
  </si>
  <si>
    <t>22</t>
  </si>
  <si>
    <t>Натяжной зажим DN35 для СИП с нул.жилой 25-35мм2</t>
  </si>
  <si>
    <t>23</t>
  </si>
  <si>
    <t>Зажим Р-72 для ЗП6</t>
  </si>
  <si>
    <t>24</t>
  </si>
  <si>
    <t>Плашечный зажим CD35</t>
  </si>
  <si>
    <t>25</t>
  </si>
  <si>
    <t>Стяжной хомут Е778</t>
  </si>
  <si>
    <t>26</t>
  </si>
  <si>
    <t>Ответвительный зажим CD71+BI</t>
  </si>
  <si>
    <t>27</t>
  </si>
  <si>
    <t>Дистанционный бандаж BIC-15.50</t>
  </si>
  <si>
    <t>28</t>
  </si>
  <si>
    <t>Герметичные колпачки СЕ6.35</t>
  </si>
  <si>
    <t>29</t>
  </si>
  <si>
    <t>Круг диам.6мм</t>
  </si>
  <si>
    <t>Арматура для переносного заземления</t>
  </si>
  <si>
    <t>30</t>
  </si>
  <si>
    <t>Зажим ответвительный РС481</t>
  </si>
  <si>
    <t>31</t>
  </si>
  <si>
    <t>Зажим Р 70</t>
  </si>
  <si>
    <t>Подвеска светильника</t>
  </si>
  <si>
    <t>32</t>
  </si>
  <si>
    <t>Кронштейн  КС1</t>
  </si>
  <si>
    <t>33</t>
  </si>
  <si>
    <t>Хомут Х16</t>
  </si>
  <si>
    <t>34</t>
  </si>
  <si>
    <t>35</t>
  </si>
  <si>
    <t>Зажим  Р21 для ответвления жилы сеч.1,5-25мм2</t>
  </si>
  <si>
    <t>36</t>
  </si>
  <si>
    <t>Светльник консольный светодиодный PSL 02   80Вт   IP65   У1</t>
  </si>
  <si>
    <t>37</t>
  </si>
  <si>
    <t>Кабель силовой ВВГ-нг- 1х1,5</t>
  </si>
  <si>
    <t>38</t>
  </si>
  <si>
    <t>39</t>
  </si>
  <si>
    <t>Кабельная продукция</t>
  </si>
  <si>
    <t>40</t>
  </si>
  <si>
    <t>Провод СИП-4 2х16</t>
  </si>
  <si>
    <t>41</t>
  </si>
  <si>
    <t>Провод силовой ПВ3-1х4</t>
  </si>
  <si>
    <t>Оборудование и прочее</t>
  </si>
  <si>
    <t>42</t>
  </si>
  <si>
    <t>Щит монтажный ЩУРн-3/12з-0 У1 IP54 для сборки эл.щитов</t>
  </si>
  <si>
    <t>43</t>
  </si>
  <si>
    <t>- счетчик электронный прямого включения, 230В, 5(60) А, однофазный, кл.точ.1 , Меркурий 206 РRNО</t>
  </si>
  <si>
    <t>44</t>
  </si>
  <si>
    <t>Выключатель автоматический ВА47-29-1  С20, 20А</t>
  </si>
  <si>
    <t>45</t>
  </si>
  <si>
    <t>Выключатель автоматический  однополюсный ВА47-29-1, В16, 16А</t>
  </si>
  <si>
    <t>46</t>
  </si>
  <si>
    <t>Выключатель автоматический ВА47-29-1  С2, 2А</t>
  </si>
  <si>
    <t>47</t>
  </si>
  <si>
    <t>контактор КМИ-11810, 18А, Uк=230В</t>
  </si>
  <si>
    <t>48</t>
  </si>
  <si>
    <t>Таймер цифровой ТЭ15</t>
  </si>
  <si>
    <t>49</t>
  </si>
  <si>
    <t>Фотореле ФР602</t>
  </si>
  <si>
    <t>50</t>
  </si>
  <si>
    <t>Сталь круглая диам.12мм (вес 1п.м.=0,89кг)</t>
  </si>
  <si>
    <t>кг</t>
  </si>
  <si>
    <t>51</t>
  </si>
  <si>
    <t>Сталь круглая диам.18мм (вес 1п.м.=2,1кг)</t>
  </si>
  <si>
    <t>52</t>
  </si>
  <si>
    <t>Комплект крепления м/к к столбу монт.полосой  ИЭК</t>
  </si>
  <si>
    <t>компл.</t>
  </si>
  <si>
    <t>Итого по разделу 2 Оборудование и материалы. ТП3Н-216</t>
  </si>
  <si>
    <t>ИТОГИ ПО СМЕТЕ:</t>
  </si>
  <si>
    <t>Итого прямые затраты по смете в текущих ценах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</si>
  <si>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</si>
  <si>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</si>
  <si>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</si>
  <si>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</si>
  <si>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</si>
  <si>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</si>
  <si>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</si>
  <si>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</si>
  <si>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</si>
  <si>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</si>
  <si>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</si>
  <si>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</si>
  <si>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</si>
  <si>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Основание: проект 3616-17-2020-ЭС</t>
  </si>
  <si>
    <t>тыс. руб.</t>
  </si>
  <si>
    <t>(должность, подпись, расшифровка)</t>
  </si>
  <si>
    <t>Сметная трудоемкость _______________________________________________________________________________________________</t>
  </si>
  <si>
    <t>чел.час</t>
  </si>
  <si>
    <t>" _____ " ________________ 2020 г.</t>
  </si>
  <si>
    <t>"______ " _______________2020 г.</t>
  </si>
  <si>
    <t>Сметная стоимость  с НДС____________________________________________________________________________________________</t>
  </si>
  <si>
    <t>Составлен(а) в текущих (прогнозных) ценах по состоянию на  4 квартал 2019г.</t>
  </si>
  <si>
    <t>Составил: инженер_______________Дорошенко Н.Г.</t>
  </si>
  <si>
    <t>Проверил: директор____________Челпанов Ю.А.</t>
  </si>
  <si>
    <t>________________ /Челпанов Ю.А./</t>
  </si>
  <si>
    <t>_______________ /Сизов В.А./</t>
  </si>
  <si>
    <t>Администрация Боровского сельсовета Новосибирского района Новосибирской области</t>
  </si>
  <si>
    <t xml:space="preserve">ЛОКАЛЬНЫЙ СМЕТНЫЙ РАСЧЕТ № </t>
  </si>
  <si>
    <t>электроснабжения сети уличного освещения, расположенного по ул. Светлая</t>
  </si>
  <si>
    <t xml:space="preserve">в с. Боровое Новосибирского района Новосибирской области от ТП4Н-216 </t>
  </si>
  <si>
    <t xml:space="preserve">   НДС при упрощенной системе налогообложения (в соответствии с ч. 2 ст. 346.11 Налогового Кодекса РФ)</t>
  </si>
  <si>
    <t xml:space="preserve">  Итого с понижающим коэффициентом (181663*0,4615947191)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</si>
</sst>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0" fontId="4" fillId="0" borderId="0" xfId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/>
    </xf>
    <xf numFmtId="0" fontId="9" fillId="0" borderId="0" xfId="1" applyFont="1" applyBorder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10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7" fillId="0" borderId="0" xfId="1" applyFont="1" applyAlignment="1">
      <alignment horizontal="left"/>
    </xf>
    <xf numFmtId="0" fontId="7" fillId="0" borderId="0" xfId="1" applyFont="1"/>
    <xf numFmtId="0" fontId="3" fillId="0" borderId="2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0" fontId="8" fillId="0" borderId="0" xfId="1" applyFont="1" applyBorder="1" applyAlignment="1">
      <alignment horizontal="center" vertical="top"/>
    </xf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right" vertical="top"/>
    </xf>
    <xf numFmtId="0" fontId="7" fillId="0" borderId="0" xfId="1" applyFont="1" applyFill="1" applyBorder="1" applyAlignment="1">
      <alignment horizontal="right" vertical="top"/>
    </xf>
    <xf numFmtId="0" fontId="7" fillId="0" borderId="1" xfId="1" applyFont="1" applyFill="1" applyBorder="1" applyAlignment="1">
      <alignment horizontal="center" vertical="top"/>
    </xf>
    <xf numFmtId="0" fontId="7" fillId="0" borderId="1" xfId="1" applyFont="1" applyFill="1" applyBorder="1" applyAlignment="1">
      <alignment horizontal="right" vertical="top"/>
    </xf>
    <xf numFmtId="0" fontId="7" fillId="0" borderId="1" xfId="1" applyFont="1" applyBorder="1" applyAlignment="1">
      <alignment horizontal="right" vertical="top"/>
    </xf>
    <xf numFmtId="0" fontId="3" fillId="0" borderId="0" xfId="1" applyFont="1" applyBorder="1" applyAlignment="1">
      <alignment horizontal="left" vertical="top"/>
    </xf>
    <xf numFmtId="49" fontId="12" fillId="0" borderId="0" xfId="1" applyNumberFormat="1" applyFont="1" applyAlignment="1">
      <alignment horizontal="left" vertical="top"/>
    </xf>
    <xf numFmtId="0" fontId="5" fillId="0" borderId="0" xfId="1" applyFont="1" applyAlignment="1"/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/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12" fillId="0" borderId="0" xfId="1" applyNumberFormat="1" applyFont="1" applyAlignment="1">
      <alignment horizontal="center" vertical="top"/>
    </xf>
    <xf numFmtId="0" fontId="7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horizontal="left" vertical="top"/>
    </xf>
    <xf numFmtId="0" fontId="3" fillId="0" borderId="2" xfId="1" quotePrefix="1" applyNumberFormat="1" applyFont="1" applyBorder="1" applyAlignment="1">
      <alignment horizontal="center" vertical="top"/>
    </xf>
    <xf numFmtId="49" fontId="1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right" vertical="top"/>
    </xf>
    <xf numFmtId="0" fontId="12" fillId="0" borderId="2" xfId="1" applyFont="1" applyBorder="1" applyAlignment="1">
      <alignment horizontal="left" wrapText="1"/>
    </xf>
    <xf numFmtId="0" fontId="5" fillId="0" borderId="2" xfId="1" applyFont="1" applyBorder="1" applyAlignment="1">
      <alignment horizontal="center" wrapText="1"/>
    </xf>
    <xf numFmtId="0" fontId="5" fillId="0" borderId="2" xfId="1" applyFont="1" applyBorder="1" applyAlignment="1">
      <alignment horizontal="right" wrapText="1"/>
    </xf>
    <xf numFmtId="0" fontId="5" fillId="0" borderId="2" xfId="1" applyFont="1" applyBorder="1" applyAlignment="1">
      <alignment horizontal="center" vertical="top"/>
    </xf>
    <xf numFmtId="0" fontId="13" fillId="0" borderId="2" xfId="1" quotePrefix="1" applyNumberFormat="1" applyFont="1" applyBorder="1" applyAlignment="1">
      <alignment horizontal="center" vertical="top"/>
    </xf>
    <xf numFmtId="0" fontId="13" fillId="0" borderId="2" xfId="1" applyFont="1" applyBorder="1" applyAlignment="1">
      <alignment horizontal="left" vertical="top" wrapText="1"/>
    </xf>
    <xf numFmtId="0" fontId="13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top"/>
    </xf>
    <xf numFmtId="0" fontId="11" fillId="0" borderId="2" xfId="1" applyFont="1" applyBorder="1" applyAlignment="1">
      <alignment horizontal="right" vertical="top" wrapText="1"/>
    </xf>
    <xf numFmtId="0" fontId="11" fillId="0" borderId="2" xfId="1" applyFont="1" applyBorder="1" applyAlignment="1">
      <alignment horizontal="right" vertical="top"/>
    </xf>
    <xf numFmtId="0" fontId="11" fillId="0" borderId="2" xfId="1" applyFont="1" applyBorder="1" applyAlignment="1">
      <alignment horizontal="center" vertical="top" wrapText="1"/>
    </xf>
    <xf numFmtId="2" fontId="11" fillId="0" borderId="2" xfId="1" applyNumberFormat="1" applyFont="1" applyBorder="1" applyAlignment="1">
      <alignment horizontal="right" vertical="top" wrapText="1"/>
    </xf>
    <xf numFmtId="2" fontId="5" fillId="0" borderId="2" xfId="1" applyNumberFormat="1" applyFont="1" applyBorder="1" applyAlignment="1">
      <alignment horizontal="right" vertical="top" wrapText="1"/>
    </xf>
    <xf numFmtId="0" fontId="12" fillId="0" borderId="0" xfId="1" applyFont="1" applyAlignment="1">
      <alignment horizontal="center" vertical="top" wrapText="1"/>
    </xf>
    <xf numFmtId="0" fontId="1" fillId="0" borderId="0" xfId="1" applyAlignment="1">
      <alignment vertical="top" wrapText="1"/>
    </xf>
    <xf numFmtId="0" fontId="1" fillId="0" borderId="0" xfId="1"/>
    <xf numFmtId="0" fontId="7" fillId="0" borderId="0" xfId="1" applyFont="1" applyBorder="1" applyAlignment="1">
      <alignment horizontal="left" vertical="top"/>
    </xf>
    <xf numFmtId="0" fontId="3" fillId="0" borderId="0" xfId="1" applyFont="1" applyAlignment="1">
      <alignment horizontal="center" vertical="top" wrapText="1"/>
    </xf>
    <xf numFmtId="0" fontId="1" fillId="0" borderId="0" xfId="1" applyAlignment="1">
      <alignment vertical="top" wrapText="1"/>
    </xf>
    <xf numFmtId="0" fontId="12" fillId="0" borderId="0" xfId="1" applyFont="1" applyAlignment="1">
      <alignment horizontal="center" vertical="top" wrapText="1"/>
    </xf>
    <xf numFmtId="49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right" vertical="top" wrapText="1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top" wrapText="1"/>
    </xf>
    <xf numFmtId="0" fontId="3" fillId="0" borderId="2" xfId="1" applyNumberFormat="1" applyFont="1" applyBorder="1" applyAlignment="1">
      <alignment horizontal="left" vertical="top" wrapText="1"/>
    </xf>
    <xf numFmtId="0" fontId="13" fillId="0" borderId="2" xfId="1" applyNumberFormat="1" applyFont="1" applyBorder="1" applyAlignment="1">
      <alignment horizontal="left" vertical="top" wrapText="1"/>
    </xf>
    <xf numFmtId="0" fontId="7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7" fillId="0" borderId="1" xfId="1" applyFont="1" applyBorder="1" applyAlignment="1">
      <alignment horizontal="center" vertical="top" wrapText="1"/>
    </xf>
    <xf numFmtId="0" fontId="13" fillId="0" borderId="2" xfId="1" applyNumberFormat="1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3" xfId="1" applyNumberFormat="1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128"/>
  <sheetViews>
    <sheetView showGridLines="0" tabSelected="1" topLeftCell="A100" zoomScaleNormal="100" zoomScaleSheetLayoutView="75" workbookViewId="0">
      <selection activeCell="K130" sqref="K130"/>
    </sheetView>
  </sheetViews>
  <sheetFormatPr defaultRowHeight="12.75" outlineLevelRow="2" x14ac:dyDescent="0.2"/>
  <cols>
    <col min="1" max="1" width="4.5703125" style="43" customWidth="1"/>
    <col min="2" max="2" width="14.42578125" style="1" customWidth="1"/>
    <col min="3" max="3" width="40.7109375" style="11" customWidth="1"/>
    <col min="4" max="4" width="13.85546875" style="10" customWidth="1"/>
    <col min="5" max="5" width="16.42578125" style="14" customWidth="1"/>
    <col min="6" max="6" width="8.140625" style="3" customWidth="1"/>
    <col min="7" max="9" width="7.140625" style="3" customWidth="1"/>
    <col min="10" max="10" width="8.140625" style="3" customWidth="1"/>
    <col min="11" max="13" width="7.140625" style="3" customWidth="1"/>
    <col min="14" max="16384" width="9.140625" style="4"/>
  </cols>
  <sheetData>
    <row r="1" spans="1:13" outlineLevel="2" x14ac:dyDescent="0.2">
      <c r="A1" s="40" t="s">
        <v>0</v>
      </c>
      <c r="I1" s="2" t="s">
        <v>1</v>
      </c>
      <c r="M1" s="4"/>
    </row>
    <row r="2" spans="1:13" ht="8.25" customHeight="1" outlineLevel="1" x14ac:dyDescent="0.2">
      <c r="A2" s="41"/>
      <c r="I2" s="5"/>
      <c r="M2" s="4"/>
    </row>
    <row r="3" spans="1:13" outlineLevel="1" x14ac:dyDescent="0.2">
      <c r="A3" s="41"/>
      <c r="I3" s="5"/>
      <c r="M3" s="4"/>
    </row>
    <row r="4" spans="1:13" ht="22.5" customHeight="1" outlineLevel="1" x14ac:dyDescent="0.2">
      <c r="A4" s="41" t="s">
        <v>207</v>
      </c>
      <c r="I4" s="5" t="s">
        <v>208</v>
      </c>
      <c r="M4" s="4"/>
    </row>
    <row r="5" spans="1:13" outlineLevel="1" x14ac:dyDescent="0.2">
      <c r="A5" s="42" t="s">
        <v>201</v>
      </c>
      <c r="I5" s="15" t="s">
        <v>202</v>
      </c>
      <c r="M5" s="4"/>
    </row>
    <row r="6" spans="1:13" ht="14.25" customHeight="1" x14ac:dyDescent="0.2">
      <c r="A6" s="42"/>
      <c r="I6" s="15"/>
      <c r="M6" s="4"/>
    </row>
    <row r="7" spans="1:13" ht="22.5" customHeight="1" x14ac:dyDescent="0.2">
      <c r="C7" s="92" t="s">
        <v>209</v>
      </c>
      <c r="D7" s="92"/>
      <c r="E7" s="92"/>
      <c r="F7" s="92"/>
      <c r="G7" s="92"/>
      <c r="H7" s="92"/>
      <c r="I7" s="92"/>
      <c r="J7" s="92"/>
      <c r="K7" s="92"/>
    </row>
    <row r="8" spans="1:13" ht="14.25" x14ac:dyDescent="0.2">
      <c r="C8" s="15"/>
      <c r="D8" s="27" t="s">
        <v>2</v>
      </c>
      <c r="E8" s="27"/>
      <c r="F8" s="18"/>
      <c r="G8" s="18"/>
      <c r="I8" s="17"/>
    </row>
    <row r="9" spans="1:13" ht="14.25" x14ac:dyDescent="0.2">
      <c r="C9" s="15"/>
      <c r="D9" s="27"/>
      <c r="E9" s="27"/>
      <c r="F9" s="18"/>
      <c r="G9" s="18"/>
      <c r="I9" s="17"/>
    </row>
    <row r="10" spans="1:13" ht="15.75" x14ac:dyDescent="0.2">
      <c r="C10" s="15"/>
      <c r="D10" s="19" t="s">
        <v>210</v>
      </c>
      <c r="E10" s="27"/>
      <c r="F10" s="18"/>
      <c r="G10" s="18"/>
      <c r="I10" s="17"/>
    </row>
    <row r="11" spans="1:13" ht="14.25" x14ac:dyDescent="0.2">
      <c r="C11" s="15"/>
      <c r="D11" s="16" t="s">
        <v>3</v>
      </c>
      <c r="I11" s="20"/>
    </row>
    <row r="12" spans="1:13" x14ac:dyDescent="0.2">
      <c r="C12" s="28"/>
      <c r="D12" s="13"/>
      <c r="E12" s="29"/>
      <c r="F12" s="30"/>
      <c r="G12" s="30"/>
      <c r="I12" s="12"/>
    </row>
    <row r="13" spans="1:13" ht="14.25" x14ac:dyDescent="0.2">
      <c r="B13" s="31" t="s">
        <v>4</v>
      </c>
      <c r="C13" s="70" t="s">
        <v>211</v>
      </c>
      <c r="D13" s="13"/>
      <c r="E13" s="29"/>
      <c r="F13" s="30"/>
      <c r="G13" s="30"/>
      <c r="I13" s="12"/>
    </row>
    <row r="14" spans="1:13" ht="14.25" x14ac:dyDescent="0.2">
      <c r="B14" s="31"/>
      <c r="C14" s="21" t="s">
        <v>212</v>
      </c>
      <c r="D14" s="22"/>
      <c r="E14" s="32"/>
      <c r="F14" s="33"/>
      <c r="G14" s="33"/>
      <c r="H14" s="34"/>
      <c r="I14" s="18"/>
      <c r="J14" s="18"/>
    </row>
    <row r="15" spans="1:13" ht="14.25" x14ac:dyDescent="0.2">
      <c r="C15" s="35"/>
      <c r="D15" s="13"/>
      <c r="E15" s="26" t="s">
        <v>5</v>
      </c>
      <c r="G15" s="18"/>
      <c r="H15" s="16"/>
      <c r="I15" s="18"/>
      <c r="J15" s="18"/>
    </row>
    <row r="16" spans="1:13" x14ac:dyDescent="0.2">
      <c r="A16" s="44"/>
      <c r="B16" s="36"/>
      <c r="C16" s="15"/>
      <c r="D16" s="13"/>
      <c r="E16" s="37"/>
    </row>
    <row r="17" spans="1:14" ht="14.25" x14ac:dyDescent="0.2">
      <c r="C17" s="23" t="s">
        <v>196</v>
      </c>
      <c r="D17" s="13"/>
      <c r="E17" s="12"/>
      <c r="I17" s="23"/>
      <c r="J17" s="23"/>
      <c r="N17" s="6"/>
    </row>
    <row r="18" spans="1:14" s="24" customFormat="1" ht="15" x14ac:dyDescent="0.25">
      <c r="A18" s="45"/>
      <c r="B18" s="38"/>
      <c r="C18" s="23" t="s">
        <v>203</v>
      </c>
      <c r="D18" s="6"/>
      <c r="E18" s="90">
        <f>J119/1000</f>
        <v>100.62562</v>
      </c>
      <c r="F18" s="91"/>
      <c r="G18" s="47" t="s">
        <v>197</v>
      </c>
      <c r="H18" s="6"/>
      <c r="I18" s="23"/>
      <c r="J18" s="23"/>
      <c r="K18" s="6"/>
      <c r="L18" s="6"/>
      <c r="M18" s="6"/>
    </row>
    <row r="19" spans="1:14" s="24" customFormat="1" ht="15" outlineLevel="1" x14ac:dyDescent="0.25">
      <c r="A19" s="45"/>
      <c r="B19" s="38"/>
      <c r="C19" s="23" t="s">
        <v>199</v>
      </c>
      <c r="D19" s="16"/>
      <c r="E19" s="90">
        <v>116.79</v>
      </c>
      <c r="F19" s="91"/>
      <c r="G19" s="47" t="s">
        <v>200</v>
      </c>
      <c r="H19" s="6"/>
      <c r="I19" s="23"/>
      <c r="J19" s="23"/>
      <c r="K19" s="6"/>
      <c r="L19" s="6"/>
      <c r="M19" s="6"/>
    </row>
    <row r="20" spans="1:14" ht="14.25" x14ac:dyDescent="0.2">
      <c r="C20" s="39" t="s">
        <v>204</v>
      </c>
      <c r="D20" s="13"/>
      <c r="E20" s="12"/>
    </row>
    <row r="21" spans="1:14" x14ac:dyDescent="0.2">
      <c r="C21" s="15"/>
      <c r="D21" s="13"/>
      <c r="E21" s="12"/>
    </row>
    <row r="22" spans="1:14" ht="12.75" customHeight="1" x14ac:dyDescent="0.2">
      <c r="A22" s="80" t="s">
        <v>6</v>
      </c>
      <c r="B22" s="82" t="s">
        <v>16</v>
      </c>
      <c r="C22" s="84" t="s">
        <v>7</v>
      </c>
      <c r="D22" s="84" t="s">
        <v>8</v>
      </c>
      <c r="E22" s="84" t="s">
        <v>9</v>
      </c>
      <c r="F22" s="84" t="s">
        <v>10</v>
      </c>
      <c r="G22" s="86"/>
      <c r="H22" s="86"/>
      <c r="I22" s="86"/>
      <c r="J22" s="84" t="s">
        <v>11</v>
      </c>
      <c r="K22" s="86"/>
      <c r="L22" s="86"/>
      <c r="M22" s="86"/>
    </row>
    <row r="23" spans="1:14" ht="13.5" customHeight="1" x14ac:dyDescent="0.2">
      <c r="A23" s="81"/>
      <c r="B23" s="83"/>
      <c r="C23" s="85"/>
      <c r="D23" s="84"/>
      <c r="E23" s="84"/>
      <c r="F23" s="84" t="s">
        <v>12</v>
      </c>
      <c r="G23" s="84" t="s">
        <v>13</v>
      </c>
      <c r="H23" s="86"/>
      <c r="I23" s="86"/>
      <c r="J23" s="84" t="s">
        <v>12</v>
      </c>
      <c r="K23" s="84" t="s">
        <v>13</v>
      </c>
      <c r="L23" s="86"/>
      <c r="M23" s="86"/>
    </row>
    <row r="24" spans="1:14" ht="24" x14ac:dyDescent="0.2">
      <c r="A24" s="81"/>
      <c r="B24" s="83"/>
      <c r="C24" s="85"/>
      <c r="D24" s="84"/>
      <c r="E24" s="84"/>
      <c r="F24" s="86"/>
      <c r="G24" s="7" t="s">
        <v>14</v>
      </c>
      <c r="H24" s="7" t="s">
        <v>17</v>
      </c>
      <c r="I24" s="7" t="s">
        <v>15</v>
      </c>
      <c r="J24" s="86"/>
      <c r="K24" s="7" t="s">
        <v>14</v>
      </c>
      <c r="L24" s="7" t="s">
        <v>17</v>
      </c>
      <c r="M24" s="7" t="s">
        <v>15</v>
      </c>
    </row>
    <row r="25" spans="1:14" x14ac:dyDescent="0.2">
      <c r="A25" s="46">
        <v>1</v>
      </c>
      <c r="B25" s="9">
        <v>2</v>
      </c>
      <c r="C25" s="7">
        <v>3</v>
      </c>
      <c r="D25" s="7">
        <v>4</v>
      </c>
      <c r="E25" s="25">
        <v>5</v>
      </c>
      <c r="F25" s="8">
        <v>6</v>
      </c>
      <c r="G25" s="8">
        <v>7</v>
      </c>
      <c r="H25" s="8">
        <v>8</v>
      </c>
      <c r="I25" s="8">
        <v>9</v>
      </c>
      <c r="J25" s="8">
        <v>10</v>
      </c>
      <c r="K25" s="8">
        <v>11</v>
      </c>
      <c r="L25" s="8">
        <v>12</v>
      </c>
      <c r="M25" s="8">
        <v>13</v>
      </c>
    </row>
    <row r="26" spans="1:14" ht="19.149999999999999" customHeight="1" x14ac:dyDescent="0.2">
      <c r="A26" s="78" t="s">
        <v>18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</row>
    <row r="27" spans="1:14" ht="19.149999999999999" customHeight="1" x14ac:dyDescent="0.2">
      <c r="A27" s="88" t="s">
        <v>19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</row>
    <row r="28" spans="1:14" ht="53.25" x14ac:dyDescent="0.2">
      <c r="A28" s="48" t="s">
        <v>20</v>
      </c>
      <c r="B28" s="49" t="s">
        <v>21</v>
      </c>
      <c r="C28" s="50" t="s">
        <v>22</v>
      </c>
      <c r="D28" s="25" t="s">
        <v>23</v>
      </c>
      <c r="E28" s="51" t="s">
        <v>24</v>
      </c>
      <c r="F28" s="52">
        <v>71972.08</v>
      </c>
      <c r="G28" s="52">
        <v>23526.959999999999</v>
      </c>
      <c r="H28" s="52">
        <v>8886.98</v>
      </c>
      <c r="I28" s="52">
        <v>2715.99</v>
      </c>
      <c r="J28" s="53">
        <v>30804</v>
      </c>
      <c r="K28" s="53">
        <v>10070</v>
      </c>
      <c r="L28" s="53">
        <v>3804</v>
      </c>
      <c r="M28" s="53">
        <v>1162</v>
      </c>
    </row>
    <row r="29" spans="1:14" ht="36" x14ac:dyDescent="0.2">
      <c r="A29" s="87"/>
      <c r="B29" s="79"/>
      <c r="C29" s="54" t="s">
        <v>25</v>
      </c>
      <c r="D29" s="25"/>
      <c r="E29" s="55" t="s">
        <v>26</v>
      </c>
      <c r="F29" s="53"/>
      <c r="G29" s="53"/>
      <c r="H29" s="53"/>
      <c r="I29" s="53"/>
      <c r="J29" s="56" t="s">
        <v>27</v>
      </c>
      <c r="K29" s="53"/>
      <c r="L29" s="53"/>
      <c r="M29" s="53"/>
    </row>
    <row r="30" spans="1:14" ht="53.25" x14ac:dyDescent="0.2">
      <c r="A30" s="48" t="s">
        <v>28</v>
      </c>
      <c r="B30" s="49" t="s">
        <v>29</v>
      </c>
      <c r="C30" s="50" t="s">
        <v>30</v>
      </c>
      <c r="D30" s="25" t="s">
        <v>31</v>
      </c>
      <c r="E30" s="57">
        <v>1</v>
      </c>
      <c r="F30" s="52">
        <v>1013.64</v>
      </c>
      <c r="G30" s="52">
        <v>427.88</v>
      </c>
      <c r="H30" s="52">
        <v>561.17999999999995</v>
      </c>
      <c r="I30" s="52">
        <v>134.5</v>
      </c>
      <c r="J30" s="53">
        <v>1014</v>
      </c>
      <c r="K30" s="53">
        <v>428</v>
      </c>
      <c r="L30" s="53">
        <v>561</v>
      </c>
      <c r="M30" s="53">
        <v>135</v>
      </c>
    </row>
    <row r="31" spans="1:14" ht="36" x14ac:dyDescent="0.2">
      <c r="A31" s="87"/>
      <c r="B31" s="79"/>
      <c r="C31" s="54" t="s">
        <v>25</v>
      </c>
      <c r="D31" s="25"/>
      <c r="E31" s="55" t="s">
        <v>32</v>
      </c>
      <c r="F31" s="53"/>
      <c r="G31" s="53"/>
      <c r="H31" s="53"/>
      <c r="I31" s="53"/>
      <c r="J31" s="56" t="s">
        <v>33</v>
      </c>
      <c r="K31" s="53"/>
      <c r="L31" s="53"/>
      <c r="M31" s="53"/>
    </row>
    <row r="32" spans="1:14" ht="53.25" x14ac:dyDescent="0.2">
      <c r="A32" s="48" t="s">
        <v>34</v>
      </c>
      <c r="B32" s="49" t="s">
        <v>35</v>
      </c>
      <c r="C32" s="50" t="s">
        <v>36</v>
      </c>
      <c r="D32" s="25" t="s">
        <v>31</v>
      </c>
      <c r="E32" s="57">
        <v>4</v>
      </c>
      <c r="F32" s="52">
        <v>385.83</v>
      </c>
      <c r="G32" s="52">
        <v>270.08999999999997</v>
      </c>
      <c r="H32" s="52">
        <v>8.86</v>
      </c>
      <c r="I32" s="53"/>
      <c r="J32" s="53">
        <v>1543</v>
      </c>
      <c r="K32" s="53">
        <v>1080</v>
      </c>
      <c r="L32" s="53">
        <v>35</v>
      </c>
      <c r="M32" s="53"/>
    </row>
    <row r="33" spans="1:13" ht="36" x14ac:dyDescent="0.2">
      <c r="A33" s="87"/>
      <c r="B33" s="79"/>
      <c r="C33" s="54" t="s">
        <v>25</v>
      </c>
      <c r="D33" s="25"/>
      <c r="E33" s="55" t="s">
        <v>32</v>
      </c>
      <c r="F33" s="53"/>
      <c r="G33" s="53"/>
      <c r="H33" s="53"/>
      <c r="I33" s="53"/>
      <c r="J33" s="56" t="s">
        <v>37</v>
      </c>
      <c r="K33" s="53"/>
      <c r="L33" s="53"/>
      <c r="M33" s="53"/>
    </row>
    <row r="34" spans="1:13" ht="53.25" x14ac:dyDescent="0.2">
      <c r="A34" s="48" t="s">
        <v>38</v>
      </c>
      <c r="B34" s="49" t="s">
        <v>39</v>
      </c>
      <c r="C34" s="50" t="s">
        <v>40</v>
      </c>
      <c r="D34" s="25" t="s">
        <v>31</v>
      </c>
      <c r="E34" s="57">
        <v>1</v>
      </c>
      <c r="F34" s="52">
        <v>67.91</v>
      </c>
      <c r="G34" s="52">
        <v>50.6</v>
      </c>
      <c r="H34" s="52">
        <v>15.02</v>
      </c>
      <c r="I34" s="52">
        <v>4.7300000000000004</v>
      </c>
      <c r="J34" s="53">
        <v>68</v>
      </c>
      <c r="K34" s="53">
        <v>51</v>
      </c>
      <c r="L34" s="53">
        <v>15</v>
      </c>
      <c r="M34" s="53">
        <v>5</v>
      </c>
    </row>
    <row r="35" spans="1:13" ht="36" x14ac:dyDescent="0.2">
      <c r="A35" s="87"/>
      <c r="B35" s="79"/>
      <c r="C35" s="54" t="s">
        <v>25</v>
      </c>
      <c r="D35" s="25"/>
      <c r="E35" s="55" t="s">
        <v>32</v>
      </c>
      <c r="F35" s="53"/>
      <c r="G35" s="53"/>
      <c r="H35" s="53"/>
      <c r="I35" s="53"/>
      <c r="J35" s="56" t="s">
        <v>41</v>
      </c>
      <c r="K35" s="53"/>
      <c r="L35" s="53"/>
      <c r="M35" s="53"/>
    </row>
    <row r="36" spans="1:13" ht="24" x14ac:dyDescent="0.2">
      <c r="A36" s="58" t="s">
        <v>42</v>
      </c>
      <c r="B36" s="49" t="s">
        <v>43</v>
      </c>
      <c r="C36" s="59" t="s">
        <v>44</v>
      </c>
      <c r="D36" s="60" t="s">
        <v>45</v>
      </c>
      <c r="E36" s="61">
        <v>1</v>
      </c>
      <c r="F36" s="62">
        <v>1000</v>
      </c>
      <c r="G36" s="62">
        <v>1000</v>
      </c>
      <c r="H36" s="53"/>
      <c r="I36" s="53"/>
      <c r="J36" s="63">
        <v>1000</v>
      </c>
      <c r="K36" s="63">
        <v>1000</v>
      </c>
      <c r="L36" s="53"/>
      <c r="M36" s="53"/>
    </row>
    <row r="37" spans="1:13" ht="36" x14ac:dyDescent="0.2">
      <c r="A37" s="87"/>
      <c r="B37" s="79"/>
      <c r="C37" s="54" t="s">
        <v>25</v>
      </c>
      <c r="D37" s="25"/>
      <c r="E37" s="55" t="s">
        <v>32</v>
      </c>
      <c r="F37" s="53"/>
      <c r="G37" s="53"/>
      <c r="H37" s="53"/>
      <c r="I37" s="53"/>
      <c r="J37" s="56" t="s">
        <v>46</v>
      </c>
      <c r="K37" s="53"/>
      <c r="L37" s="53"/>
      <c r="M37" s="53"/>
    </row>
    <row r="38" spans="1:13" ht="53.25" x14ac:dyDescent="0.2">
      <c r="A38" s="48" t="s">
        <v>47</v>
      </c>
      <c r="B38" s="49" t="s">
        <v>48</v>
      </c>
      <c r="C38" s="50" t="s">
        <v>49</v>
      </c>
      <c r="D38" s="25" t="s">
        <v>31</v>
      </c>
      <c r="E38" s="57">
        <v>1</v>
      </c>
      <c r="F38" s="52">
        <v>1401.41</v>
      </c>
      <c r="G38" s="52">
        <v>714.9</v>
      </c>
      <c r="H38" s="52">
        <v>27.26</v>
      </c>
      <c r="I38" s="52">
        <v>4.7300000000000004</v>
      </c>
      <c r="J38" s="53">
        <v>1401</v>
      </c>
      <c r="K38" s="53">
        <v>715</v>
      </c>
      <c r="L38" s="53">
        <v>27</v>
      </c>
      <c r="M38" s="53">
        <v>5</v>
      </c>
    </row>
    <row r="39" spans="1:13" ht="36" x14ac:dyDescent="0.2">
      <c r="A39" s="87"/>
      <c r="B39" s="79"/>
      <c r="C39" s="54" t="s">
        <v>25</v>
      </c>
      <c r="D39" s="25"/>
      <c r="E39" s="55" t="s">
        <v>32</v>
      </c>
      <c r="F39" s="53"/>
      <c r="G39" s="53"/>
      <c r="H39" s="53"/>
      <c r="I39" s="53"/>
      <c r="J39" s="56" t="s">
        <v>50</v>
      </c>
      <c r="K39" s="53"/>
      <c r="L39" s="53"/>
      <c r="M39" s="53"/>
    </row>
    <row r="40" spans="1:13" ht="53.25" x14ac:dyDescent="0.2">
      <c r="A40" s="48" t="s">
        <v>51</v>
      </c>
      <c r="B40" s="49" t="s">
        <v>52</v>
      </c>
      <c r="C40" s="50" t="s">
        <v>53</v>
      </c>
      <c r="D40" s="25" t="s">
        <v>31</v>
      </c>
      <c r="E40" s="57">
        <v>1</v>
      </c>
      <c r="F40" s="52">
        <v>260.93</v>
      </c>
      <c r="G40" s="52">
        <v>197.83</v>
      </c>
      <c r="H40" s="52">
        <v>60.01</v>
      </c>
      <c r="I40" s="52">
        <v>18.2</v>
      </c>
      <c r="J40" s="53">
        <v>261</v>
      </c>
      <c r="K40" s="53">
        <v>198</v>
      </c>
      <c r="L40" s="53">
        <v>60</v>
      </c>
      <c r="M40" s="53">
        <v>18</v>
      </c>
    </row>
    <row r="41" spans="1:13" ht="36" x14ac:dyDescent="0.2">
      <c r="A41" s="87"/>
      <c r="B41" s="79"/>
      <c r="C41" s="54" t="s">
        <v>25</v>
      </c>
      <c r="D41" s="25"/>
      <c r="E41" s="55" t="s">
        <v>32</v>
      </c>
      <c r="F41" s="53"/>
      <c r="G41" s="53"/>
      <c r="H41" s="53"/>
      <c r="I41" s="53"/>
      <c r="J41" s="56" t="s">
        <v>54</v>
      </c>
      <c r="K41" s="53"/>
      <c r="L41" s="53"/>
      <c r="M41" s="53"/>
    </row>
    <row r="42" spans="1:13" ht="53.25" x14ac:dyDescent="0.2">
      <c r="A42" s="48" t="s">
        <v>55</v>
      </c>
      <c r="B42" s="49" t="s">
        <v>56</v>
      </c>
      <c r="C42" s="50" t="s">
        <v>57</v>
      </c>
      <c r="D42" s="25" t="s">
        <v>31</v>
      </c>
      <c r="E42" s="57">
        <v>1</v>
      </c>
      <c r="F42" s="52">
        <v>204.33</v>
      </c>
      <c r="G42" s="52">
        <v>202.2</v>
      </c>
      <c r="H42" s="53"/>
      <c r="I42" s="53"/>
      <c r="J42" s="53">
        <v>204</v>
      </c>
      <c r="K42" s="53">
        <v>202</v>
      </c>
      <c r="L42" s="53"/>
      <c r="M42" s="53"/>
    </row>
    <row r="43" spans="1:13" ht="36" x14ac:dyDescent="0.2">
      <c r="A43" s="87"/>
      <c r="B43" s="79"/>
      <c r="C43" s="54" t="s">
        <v>25</v>
      </c>
      <c r="D43" s="25"/>
      <c r="E43" s="55" t="s">
        <v>32</v>
      </c>
      <c r="F43" s="53"/>
      <c r="G43" s="53"/>
      <c r="H43" s="53"/>
      <c r="I43" s="53"/>
      <c r="J43" s="56" t="s">
        <v>58</v>
      </c>
      <c r="K43" s="53"/>
      <c r="L43" s="53"/>
      <c r="M43" s="53"/>
    </row>
    <row r="44" spans="1:13" ht="53.25" x14ac:dyDescent="0.2">
      <c r="A44" s="48" t="s">
        <v>59</v>
      </c>
      <c r="B44" s="49" t="s">
        <v>60</v>
      </c>
      <c r="C44" s="50" t="s">
        <v>61</v>
      </c>
      <c r="D44" s="25" t="s">
        <v>62</v>
      </c>
      <c r="E44" s="51" t="s">
        <v>63</v>
      </c>
      <c r="F44" s="52">
        <v>6211.67</v>
      </c>
      <c r="G44" s="52">
        <v>5241.96</v>
      </c>
      <c r="H44" s="52">
        <v>577.63</v>
      </c>
      <c r="I44" s="52">
        <v>73.16</v>
      </c>
      <c r="J44" s="53">
        <v>248</v>
      </c>
      <c r="K44" s="53">
        <v>210</v>
      </c>
      <c r="L44" s="53">
        <v>23</v>
      </c>
      <c r="M44" s="53">
        <v>3</v>
      </c>
    </row>
    <row r="45" spans="1:13" ht="36" x14ac:dyDescent="0.2">
      <c r="A45" s="87"/>
      <c r="B45" s="79"/>
      <c r="C45" s="54" t="s">
        <v>25</v>
      </c>
      <c r="D45" s="25"/>
      <c r="E45" s="55" t="s">
        <v>32</v>
      </c>
      <c r="F45" s="53"/>
      <c r="G45" s="53"/>
      <c r="H45" s="53"/>
      <c r="I45" s="53"/>
      <c r="J45" s="56" t="s">
        <v>64</v>
      </c>
      <c r="K45" s="53"/>
      <c r="L45" s="53"/>
      <c r="M45" s="53"/>
    </row>
    <row r="46" spans="1:13" ht="53.25" x14ac:dyDescent="0.2">
      <c r="A46" s="48" t="s">
        <v>65</v>
      </c>
      <c r="B46" s="49" t="s">
        <v>66</v>
      </c>
      <c r="C46" s="50" t="s">
        <v>67</v>
      </c>
      <c r="D46" s="25" t="s">
        <v>31</v>
      </c>
      <c r="E46" s="57">
        <v>6</v>
      </c>
      <c r="F46" s="52">
        <v>1875.13</v>
      </c>
      <c r="G46" s="52">
        <v>484.85</v>
      </c>
      <c r="H46" s="52">
        <v>1306.5999999999999</v>
      </c>
      <c r="I46" s="52">
        <v>269.54000000000002</v>
      </c>
      <c r="J46" s="53">
        <v>11251</v>
      </c>
      <c r="K46" s="53">
        <v>2909</v>
      </c>
      <c r="L46" s="53">
        <v>7840</v>
      </c>
      <c r="M46" s="53">
        <v>1617</v>
      </c>
    </row>
    <row r="47" spans="1:13" ht="36" x14ac:dyDescent="0.2">
      <c r="A47" s="87"/>
      <c r="B47" s="79"/>
      <c r="C47" s="54" t="s">
        <v>25</v>
      </c>
      <c r="D47" s="25"/>
      <c r="E47" s="55" t="s">
        <v>32</v>
      </c>
      <c r="F47" s="53"/>
      <c r="G47" s="53"/>
      <c r="H47" s="53"/>
      <c r="I47" s="53"/>
      <c r="J47" s="56" t="s">
        <v>68</v>
      </c>
      <c r="K47" s="53"/>
      <c r="L47" s="53"/>
      <c r="M47" s="53"/>
    </row>
    <row r="48" spans="1:13" ht="53.25" x14ac:dyDescent="0.2">
      <c r="A48" s="48" t="s">
        <v>69</v>
      </c>
      <c r="B48" s="49" t="s">
        <v>70</v>
      </c>
      <c r="C48" s="50" t="s">
        <v>71</v>
      </c>
      <c r="D48" s="25" t="s">
        <v>31</v>
      </c>
      <c r="E48" s="57">
        <v>6</v>
      </c>
      <c r="F48" s="52">
        <v>921.45</v>
      </c>
      <c r="G48" s="52">
        <v>279.01</v>
      </c>
      <c r="H48" s="52">
        <v>379.21</v>
      </c>
      <c r="I48" s="52">
        <v>80.44</v>
      </c>
      <c r="J48" s="53">
        <v>5529</v>
      </c>
      <c r="K48" s="53">
        <v>1674</v>
      </c>
      <c r="L48" s="53">
        <v>2275</v>
      </c>
      <c r="M48" s="53">
        <v>483</v>
      </c>
    </row>
    <row r="49" spans="1:13" ht="36" x14ac:dyDescent="0.2">
      <c r="A49" s="87"/>
      <c r="B49" s="79"/>
      <c r="C49" s="54" t="s">
        <v>25</v>
      </c>
      <c r="D49" s="25"/>
      <c r="E49" s="55" t="s">
        <v>32</v>
      </c>
      <c r="F49" s="53"/>
      <c r="G49" s="53"/>
      <c r="H49" s="53"/>
      <c r="I49" s="53"/>
      <c r="J49" s="56" t="s">
        <v>72</v>
      </c>
      <c r="K49" s="53"/>
      <c r="L49" s="53"/>
      <c r="M49" s="53"/>
    </row>
    <row r="50" spans="1:13" ht="53.25" x14ac:dyDescent="0.2">
      <c r="A50" s="48" t="s">
        <v>73</v>
      </c>
      <c r="B50" s="49" t="s">
        <v>74</v>
      </c>
      <c r="C50" s="50" t="s">
        <v>75</v>
      </c>
      <c r="D50" s="25" t="s">
        <v>62</v>
      </c>
      <c r="E50" s="51" t="s">
        <v>76</v>
      </c>
      <c r="F50" s="52">
        <v>2708.19</v>
      </c>
      <c r="G50" s="52">
        <v>2504.6799999999998</v>
      </c>
      <c r="H50" s="52">
        <v>15.02</v>
      </c>
      <c r="I50" s="52">
        <v>4.7300000000000004</v>
      </c>
      <c r="J50" s="53">
        <v>1219</v>
      </c>
      <c r="K50" s="53">
        <v>1127</v>
      </c>
      <c r="L50" s="53">
        <v>7</v>
      </c>
      <c r="M50" s="53">
        <v>2</v>
      </c>
    </row>
    <row r="51" spans="1:13" ht="36" x14ac:dyDescent="0.2">
      <c r="A51" s="87"/>
      <c r="B51" s="79"/>
      <c r="C51" s="54" t="s">
        <v>25</v>
      </c>
      <c r="D51" s="25"/>
      <c r="E51" s="55" t="s">
        <v>32</v>
      </c>
      <c r="F51" s="53"/>
      <c r="G51" s="53"/>
      <c r="H51" s="53"/>
      <c r="I51" s="53"/>
      <c r="J51" s="56" t="s">
        <v>77</v>
      </c>
      <c r="K51" s="53"/>
      <c r="L51" s="53"/>
      <c r="M51" s="53"/>
    </row>
    <row r="52" spans="1:13" ht="53.25" x14ac:dyDescent="0.2">
      <c r="A52" s="48" t="s">
        <v>78</v>
      </c>
      <c r="B52" s="49" t="s">
        <v>79</v>
      </c>
      <c r="C52" s="50" t="s">
        <v>80</v>
      </c>
      <c r="D52" s="25" t="s">
        <v>81</v>
      </c>
      <c r="E52" s="51" t="s">
        <v>82</v>
      </c>
      <c r="F52" s="52">
        <v>8406.9500000000007</v>
      </c>
      <c r="G52" s="52">
        <v>8228.9500000000007</v>
      </c>
      <c r="H52" s="52">
        <v>178</v>
      </c>
      <c r="I52" s="52">
        <v>50.41</v>
      </c>
      <c r="J52" s="53">
        <v>504</v>
      </c>
      <c r="K52" s="53">
        <v>494</v>
      </c>
      <c r="L52" s="53">
        <v>10</v>
      </c>
      <c r="M52" s="53">
        <v>3</v>
      </c>
    </row>
    <row r="53" spans="1:13" ht="36" x14ac:dyDescent="0.2">
      <c r="A53" s="87"/>
      <c r="B53" s="79"/>
      <c r="C53" s="54" t="s">
        <v>25</v>
      </c>
      <c r="D53" s="25"/>
      <c r="E53" s="55" t="s">
        <v>32</v>
      </c>
      <c r="F53" s="53"/>
      <c r="G53" s="53"/>
      <c r="H53" s="53"/>
      <c r="I53" s="53"/>
      <c r="J53" s="56" t="s">
        <v>83</v>
      </c>
      <c r="K53" s="53"/>
      <c r="L53" s="53"/>
      <c r="M53" s="53"/>
    </row>
    <row r="54" spans="1:13" ht="53.25" x14ac:dyDescent="0.2">
      <c r="A54" s="48" t="s">
        <v>84</v>
      </c>
      <c r="B54" s="49" t="s">
        <v>85</v>
      </c>
      <c r="C54" s="50" t="s">
        <v>86</v>
      </c>
      <c r="D54" s="25" t="s">
        <v>87</v>
      </c>
      <c r="E54" s="51" t="s">
        <v>88</v>
      </c>
      <c r="F54" s="52">
        <v>4391.49</v>
      </c>
      <c r="G54" s="52">
        <v>1418.33</v>
      </c>
      <c r="H54" s="52">
        <v>383.6</v>
      </c>
      <c r="I54" s="52">
        <v>63.88</v>
      </c>
      <c r="J54" s="53">
        <v>2635</v>
      </c>
      <c r="K54" s="53">
        <v>851</v>
      </c>
      <c r="L54" s="53">
        <v>230</v>
      </c>
      <c r="M54" s="53">
        <v>38</v>
      </c>
    </row>
    <row r="55" spans="1:13" ht="36" x14ac:dyDescent="0.2">
      <c r="A55" s="87"/>
      <c r="B55" s="79"/>
      <c r="C55" s="54" t="s">
        <v>25</v>
      </c>
      <c r="D55" s="25"/>
      <c r="E55" s="55" t="s">
        <v>32</v>
      </c>
      <c r="F55" s="53"/>
      <c r="G55" s="53"/>
      <c r="H55" s="53"/>
      <c r="I55" s="53"/>
      <c r="J55" s="56" t="s">
        <v>89</v>
      </c>
      <c r="K55" s="53"/>
      <c r="L55" s="53"/>
      <c r="M55" s="53"/>
    </row>
    <row r="56" spans="1:13" ht="53.25" x14ac:dyDescent="0.2">
      <c r="A56" s="48" t="s">
        <v>90</v>
      </c>
      <c r="B56" s="49" t="s">
        <v>91</v>
      </c>
      <c r="C56" s="50" t="s">
        <v>92</v>
      </c>
      <c r="D56" s="25" t="s">
        <v>62</v>
      </c>
      <c r="E56" s="51" t="s">
        <v>93</v>
      </c>
      <c r="F56" s="52">
        <v>6264.61</v>
      </c>
      <c r="G56" s="52">
        <v>3250.52</v>
      </c>
      <c r="H56" s="52">
        <v>423.94</v>
      </c>
      <c r="I56" s="52">
        <v>63.88</v>
      </c>
      <c r="J56" s="53">
        <v>313</v>
      </c>
      <c r="K56" s="53">
        <v>163</v>
      </c>
      <c r="L56" s="53">
        <v>21</v>
      </c>
      <c r="M56" s="53">
        <v>3</v>
      </c>
    </row>
    <row r="57" spans="1:13" ht="36" x14ac:dyDescent="0.2">
      <c r="A57" s="87"/>
      <c r="B57" s="79"/>
      <c r="C57" s="54" t="s">
        <v>25</v>
      </c>
      <c r="D57" s="25"/>
      <c r="E57" s="55" t="s">
        <v>32</v>
      </c>
      <c r="F57" s="53"/>
      <c r="G57" s="53"/>
      <c r="H57" s="53"/>
      <c r="I57" s="53"/>
      <c r="J57" s="56" t="s">
        <v>94</v>
      </c>
      <c r="K57" s="53"/>
      <c r="L57" s="53"/>
      <c r="M57" s="53"/>
    </row>
    <row r="58" spans="1:13" ht="53.25" x14ac:dyDescent="0.2">
      <c r="A58" s="48" t="s">
        <v>95</v>
      </c>
      <c r="B58" s="49" t="s">
        <v>96</v>
      </c>
      <c r="C58" s="50" t="s">
        <v>97</v>
      </c>
      <c r="D58" s="25" t="s">
        <v>62</v>
      </c>
      <c r="E58" s="51" t="s">
        <v>98</v>
      </c>
      <c r="F58" s="52">
        <v>7398.07</v>
      </c>
      <c r="G58" s="52">
        <v>3644</v>
      </c>
      <c r="H58" s="52">
        <v>514.66999999999996</v>
      </c>
      <c r="I58" s="52">
        <v>86.81</v>
      </c>
      <c r="J58" s="53">
        <v>629</v>
      </c>
      <c r="K58" s="53">
        <v>310</v>
      </c>
      <c r="L58" s="53">
        <v>44</v>
      </c>
      <c r="M58" s="53">
        <v>7</v>
      </c>
    </row>
    <row r="59" spans="1:13" ht="36" x14ac:dyDescent="0.2">
      <c r="A59" s="87"/>
      <c r="B59" s="79"/>
      <c r="C59" s="54" t="s">
        <v>25</v>
      </c>
      <c r="D59" s="25"/>
      <c r="E59" s="55" t="s">
        <v>32</v>
      </c>
      <c r="F59" s="53"/>
      <c r="G59" s="53"/>
      <c r="H59" s="53"/>
      <c r="I59" s="53"/>
      <c r="J59" s="56" t="s">
        <v>99</v>
      </c>
      <c r="K59" s="53"/>
      <c r="L59" s="53"/>
      <c r="M59" s="53"/>
    </row>
    <row r="60" spans="1:13" ht="15" x14ac:dyDescent="0.2">
      <c r="A60" s="89" t="s">
        <v>100</v>
      </c>
      <c r="B60" s="79"/>
      <c r="C60" s="79"/>
      <c r="D60" s="79"/>
      <c r="E60" s="79"/>
      <c r="F60" s="79"/>
      <c r="G60" s="79"/>
      <c r="H60" s="79"/>
      <c r="I60" s="79"/>
      <c r="J60" s="62">
        <v>99125</v>
      </c>
      <c r="K60" s="53"/>
      <c r="L60" s="53"/>
      <c r="M60" s="53"/>
    </row>
    <row r="61" spans="1:13" ht="19.149999999999999" customHeight="1" x14ac:dyDescent="0.2">
      <c r="A61" s="78" t="s">
        <v>101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</row>
    <row r="62" spans="1:13" x14ac:dyDescent="0.2">
      <c r="A62" s="58" t="s">
        <v>102</v>
      </c>
      <c r="B62" s="49" t="s">
        <v>103</v>
      </c>
      <c r="C62" s="59" t="s">
        <v>104</v>
      </c>
      <c r="D62" s="60" t="s">
        <v>105</v>
      </c>
      <c r="E62" s="61">
        <v>4</v>
      </c>
      <c r="F62" s="62">
        <v>195.36</v>
      </c>
      <c r="G62" s="53"/>
      <c r="H62" s="53"/>
      <c r="I62" s="53"/>
      <c r="J62" s="63">
        <v>781</v>
      </c>
      <c r="K62" s="53"/>
      <c r="L62" s="53"/>
      <c r="M62" s="53"/>
    </row>
    <row r="63" spans="1:13" ht="19.5" x14ac:dyDescent="0.2">
      <c r="A63" s="58" t="s">
        <v>106</v>
      </c>
      <c r="B63" s="49" t="s">
        <v>103</v>
      </c>
      <c r="C63" s="59" t="s">
        <v>107</v>
      </c>
      <c r="D63" s="60" t="s">
        <v>31</v>
      </c>
      <c r="E63" s="64" t="s">
        <v>108</v>
      </c>
      <c r="F63" s="62">
        <v>66.67</v>
      </c>
      <c r="G63" s="53"/>
      <c r="H63" s="53"/>
      <c r="I63" s="53"/>
      <c r="J63" s="63">
        <v>1800</v>
      </c>
      <c r="K63" s="53"/>
      <c r="L63" s="53"/>
      <c r="M63" s="53"/>
    </row>
    <row r="64" spans="1:13" x14ac:dyDescent="0.2">
      <c r="A64" s="58" t="s">
        <v>109</v>
      </c>
      <c r="B64" s="49" t="s">
        <v>103</v>
      </c>
      <c r="C64" s="59" t="s">
        <v>110</v>
      </c>
      <c r="D64" s="60" t="s">
        <v>31</v>
      </c>
      <c r="E64" s="61">
        <v>26</v>
      </c>
      <c r="F64" s="62">
        <v>20.83</v>
      </c>
      <c r="G64" s="53"/>
      <c r="H64" s="53"/>
      <c r="I64" s="53"/>
      <c r="J64" s="63">
        <v>542</v>
      </c>
      <c r="K64" s="53"/>
      <c r="L64" s="53"/>
      <c r="M64" s="53"/>
    </row>
    <row r="65" spans="1:13" ht="24" x14ac:dyDescent="0.2">
      <c r="A65" s="58" t="s">
        <v>111</v>
      </c>
      <c r="B65" s="49" t="s">
        <v>103</v>
      </c>
      <c r="C65" s="59" t="s">
        <v>112</v>
      </c>
      <c r="D65" s="60" t="s">
        <v>31</v>
      </c>
      <c r="E65" s="61">
        <v>9</v>
      </c>
      <c r="F65" s="62">
        <v>590.83000000000004</v>
      </c>
      <c r="G65" s="53"/>
      <c r="H65" s="53"/>
      <c r="I65" s="53"/>
      <c r="J65" s="63">
        <v>5317</v>
      </c>
      <c r="K65" s="53"/>
      <c r="L65" s="53"/>
      <c r="M65" s="53"/>
    </row>
    <row r="66" spans="1:13" x14ac:dyDescent="0.2">
      <c r="A66" s="58" t="s">
        <v>113</v>
      </c>
      <c r="B66" s="49" t="s">
        <v>103</v>
      </c>
      <c r="C66" s="59" t="s">
        <v>114</v>
      </c>
      <c r="D66" s="60" t="s">
        <v>31</v>
      </c>
      <c r="E66" s="61">
        <v>4</v>
      </c>
      <c r="F66" s="62">
        <v>240.24</v>
      </c>
      <c r="G66" s="53"/>
      <c r="H66" s="53"/>
      <c r="I66" s="53"/>
      <c r="J66" s="63">
        <v>961</v>
      </c>
      <c r="K66" s="53"/>
      <c r="L66" s="53"/>
      <c r="M66" s="53"/>
    </row>
    <row r="67" spans="1:13" ht="24" x14ac:dyDescent="0.2">
      <c r="A67" s="58" t="s">
        <v>115</v>
      </c>
      <c r="B67" s="49" t="s">
        <v>103</v>
      </c>
      <c r="C67" s="59" t="s">
        <v>116</v>
      </c>
      <c r="D67" s="60" t="s">
        <v>31</v>
      </c>
      <c r="E67" s="61">
        <v>4</v>
      </c>
      <c r="F67" s="62">
        <v>522.70000000000005</v>
      </c>
      <c r="G67" s="53"/>
      <c r="H67" s="53"/>
      <c r="I67" s="53"/>
      <c r="J67" s="63">
        <v>2091</v>
      </c>
      <c r="K67" s="53"/>
      <c r="L67" s="53"/>
      <c r="M67" s="53"/>
    </row>
    <row r="68" spans="1:13" x14ac:dyDescent="0.2">
      <c r="A68" s="58" t="s">
        <v>117</v>
      </c>
      <c r="B68" s="49" t="s">
        <v>103</v>
      </c>
      <c r="C68" s="59" t="s">
        <v>118</v>
      </c>
      <c r="D68" s="60" t="s">
        <v>31</v>
      </c>
      <c r="E68" s="61">
        <v>11</v>
      </c>
      <c r="F68" s="62">
        <v>302.61</v>
      </c>
      <c r="G68" s="53"/>
      <c r="H68" s="53"/>
      <c r="I68" s="53"/>
      <c r="J68" s="63">
        <v>3329</v>
      </c>
      <c r="K68" s="53"/>
      <c r="L68" s="53"/>
      <c r="M68" s="53"/>
    </row>
    <row r="69" spans="1:13" x14ac:dyDescent="0.2">
      <c r="A69" s="58" t="s">
        <v>119</v>
      </c>
      <c r="B69" s="49" t="s">
        <v>103</v>
      </c>
      <c r="C69" s="59" t="s">
        <v>120</v>
      </c>
      <c r="D69" s="60" t="s">
        <v>31</v>
      </c>
      <c r="E69" s="61">
        <v>13</v>
      </c>
      <c r="F69" s="62">
        <v>85.83</v>
      </c>
      <c r="G69" s="53"/>
      <c r="H69" s="53"/>
      <c r="I69" s="53"/>
      <c r="J69" s="63">
        <v>1116</v>
      </c>
      <c r="K69" s="53"/>
      <c r="L69" s="53"/>
      <c r="M69" s="53"/>
    </row>
    <row r="70" spans="1:13" x14ac:dyDescent="0.2">
      <c r="A70" s="58" t="s">
        <v>121</v>
      </c>
      <c r="B70" s="49" t="s">
        <v>103</v>
      </c>
      <c r="C70" s="59" t="s">
        <v>122</v>
      </c>
      <c r="D70" s="60" t="s">
        <v>31</v>
      </c>
      <c r="E70" s="61">
        <v>22</v>
      </c>
      <c r="F70" s="62">
        <v>6.26</v>
      </c>
      <c r="G70" s="53"/>
      <c r="H70" s="53"/>
      <c r="I70" s="53"/>
      <c r="J70" s="63">
        <v>138</v>
      </c>
      <c r="K70" s="53"/>
      <c r="L70" s="53"/>
      <c r="M70" s="53"/>
    </row>
    <row r="71" spans="1:13" x14ac:dyDescent="0.2">
      <c r="A71" s="58" t="s">
        <v>123</v>
      </c>
      <c r="B71" s="49" t="s">
        <v>103</v>
      </c>
      <c r="C71" s="59" t="s">
        <v>124</v>
      </c>
      <c r="D71" s="60" t="s">
        <v>31</v>
      </c>
      <c r="E71" s="61">
        <v>2</v>
      </c>
      <c r="F71" s="62">
        <v>295</v>
      </c>
      <c r="G71" s="53"/>
      <c r="H71" s="53"/>
      <c r="I71" s="53"/>
      <c r="J71" s="63">
        <v>590</v>
      </c>
      <c r="K71" s="53"/>
      <c r="L71" s="53"/>
      <c r="M71" s="53"/>
    </row>
    <row r="72" spans="1:13" x14ac:dyDescent="0.2">
      <c r="A72" s="58" t="s">
        <v>125</v>
      </c>
      <c r="B72" s="49" t="s">
        <v>103</v>
      </c>
      <c r="C72" s="59" t="s">
        <v>126</v>
      </c>
      <c r="D72" s="60" t="s">
        <v>31</v>
      </c>
      <c r="E72" s="61">
        <v>1</v>
      </c>
      <c r="F72" s="62">
        <v>82.71</v>
      </c>
      <c r="G72" s="53"/>
      <c r="H72" s="53"/>
      <c r="I72" s="53"/>
      <c r="J72" s="63">
        <v>83</v>
      </c>
      <c r="K72" s="53"/>
      <c r="L72" s="53"/>
      <c r="M72" s="53"/>
    </row>
    <row r="73" spans="1:13" x14ac:dyDescent="0.2">
      <c r="A73" s="58" t="s">
        <v>127</v>
      </c>
      <c r="B73" s="49" t="s">
        <v>103</v>
      </c>
      <c r="C73" s="59" t="s">
        <v>128</v>
      </c>
      <c r="D73" s="60" t="s">
        <v>31</v>
      </c>
      <c r="E73" s="61">
        <v>1</v>
      </c>
      <c r="F73" s="62">
        <v>21.67</v>
      </c>
      <c r="G73" s="53"/>
      <c r="H73" s="53"/>
      <c r="I73" s="53"/>
      <c r="J73" s="63">
        <v>22</v>
      </c>
      <c r="K73" s="53"/>
      <c r="L73" s="53"/>
      <c r="M73" s="53"/>
    </row>
    <row r="74" spans="1:13" x14ac:dyDescent="0.2">
      <c r="A74" s="58" t="s">
        <v>129</v>
      </c>
      <c r="B74" s="49" t="s">
        <v>103</v>
      </c>
      <c r="C74" s="59" t="s">
        <v>130</v>
      </c>
      <c r="D74" s="60" t="s">
        <v>105</v>
      </c>
      <c r="E74" s="61">
        <v>9</v>
      </c>
      <c r="F74" s="62">
        <v>15.67</v>
      </c>
      <c r="G74" s="53"/>
      <c r="H74" s="53"/>
      <c r="I74" s="53"/>
      <c r="J74" s="63">
        <v>141</v>
      </c>
      <c r="K74" s="53"/>
      <c r="L74" s="53"/>
      <c r="M74" s="53"/>
    </row>
    <row r="75" spans="1:13" ht="19.149999999999999" customHeight="1" x14ac:dyDescent="0.2">
      <c r="A75" s="88" t="s">
        <v>131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</row>
    <row r="76" spans="1:13" x14ac:dyDescent="0.2">
      <c r="A76" s="58" t="s">
        <v>132</v>
      </c>
      <c r="B76" s="49" t="s">
        <v>103</v>
      </c>
      <c r="C76" s="59" t="s">
        <v>133</v>
      </c>
      <c r="D76" s="60" t="s">
        <v>31</v>
      </c>
      <c r="E76" s="61">
        <v>4</v>
      </c>
      <c r="F76" s="62">
        <v>841.67</v>
      </c>
      <c r="G76" s="53"/>
      <c r="H76" s="53"/>
      <c r="I76" s="53"/>
      <c r="J76" s="63">
        <v>3367</v>
      </c>
      <c r="K76" s="53"/>
      <c r="L76" s="53"/>
      <c r="M76" s="53"/>
    </row>
    <row r="77" spans="1:13" x14ac:dyDescent="0.2">
      <c r="A77" s="58" t="s">
        <v>134</v>
      </c>
      <c r="B77" s="49" t="s">
        <v>103</v>
      </c>
      <c r="C77" s="59" t="s">
        <v>135</v>
      </c>
      <c r="D77" s="60" t="s">
        <v>31</v>
      </c>
      <c r="E77" s="61">
        <v>4</v>
      </c>
      <c r="F77" s="62">
        <v>275</v>
      </c>
      <c r="G77" s="53"/>
      <c r="H77" s="53"/>
      <c r="I77" s="53"/>
      <c r="J77" s="63">
        <v>1100</v>
      </c>
      <c r="K77" s="53"/>
      <c r="L77" s="53"/>
      <c r="M77" s="53"/>
    </row>
    <row r="78" spans="1:13" ht="19.149999999999999" customHeight="1" x14ac:dyDescent="0.2">
      <c r="A78" s="88" t="s">
        <v>136</v>
      </c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</row>
    <row r="79" spans="1:13" x14ac:dyDescent="0.2">
      <c r="A79" s="58" t="s">
        <v>137</v>
      </c>
      <c r="B79" s="49" t="s">
        <v>103</v>
      </c>
      <c r="C79" s="59" t="s">
        <v>138</v>
      </c>
      <c r="D79" s="60" t="s">
        <v>31</v>
      </c>
      <c r="E79" s="61">
        <v>6</v>
      </c>
      <c r="F79" s="62">
        <v>475</v>
      </c>
      <c r="G79" s="53"/>
      <c r="H79" s="53"/>
      <c r="I79" s="53"/>
      <c r="J79" s="63">
        <v>2850</v>
      </c>
      <c r="K79" s="53"/>
      <c r="L79" s="53"/>
      <c r="M79" s="53"/>
    </row>
    <row r="80" spans="1:13" x14ac:dyDescent="0.2">
      <c r="A80" s="58" t="s">
        <v>139</v>
      </c>
      <c r="B80" s="49" t="s">
        <v>103</v>
      </c>
      <c r="C80" s="59" t="s">
        <v>140</v>
      </c>
      <c r="D80" s="60" t="s">
        <v>31</v>
      </c>
      <c r="E80" s="61">
        <v>6</v>
      </c>
      <c r="F80" s="62">
        <v>75.83</v>
      </c>
      <c r="G80" s="53"/>
      <c r="H80" s="53"/>
      <c r="I80" s="53"/>
      <c r="J80" s="63">
        <v>455</v>
      </c>
      <c r="K80" s="53"/>
      <c r="L80" s="53"/>
      <c r="M80" s="53"/>
    </row>
    <row r="81" spans="1:13" x14ac:dyDescent="0.2">
      <c r="A81" s="58" t="s">
        <v>141</v>
      </c>
      <c r="B81" s="49" t="s">
        <v>103</v>
      </c>
      <c r="C81" s="59" t="s">
        <v>104</v>
      </c>
      <c r="D81" s="60" t="s">
        <v>105</v>
      </c>
      <c r="E81" s="61">
        <v>4.5</v>
      </c>
      <c r="F81" s="62">
        <v>195.36</v>
      </c>
      <c r="G81" s="53"/>
      <c r="H81" s="53"/>
      <c r="I81" s="53"/>
      <c r="J81" s="63">
        <v>879</v>
      </c>
      <c r="K81" s="53"/>
      <c r="L81" s="53"/>
      <c r="M81" s="53"/>
    </row>
    <row r="82" spans="1:13" ht="24" x14ac:dyDescent="0.2">
      <c r="A82" s="58" t="s">
        <v>142</v>
      </c>
      <c r="B82" s="49" t="s">
        <v>103</v>
      </c>
      <c r="C82" s="59" t="s">
        <v>143</v>
      </c>
      <c r="D82" s="60" t="s">
        <v>31</v>
      </c>
      <c r="E82" s="61">
        <v>12</v>
      </c>
      <c r="F82" s="62">
        <v>320</v>
      </c>
      <c r="G82" s="53"/>
      <c r="H82" s="53"/>
      <c r="I82" s="53"/>
      <c r="J82" s="63">
        <v>3840</v>
      </c>
      <c r="K82" s="53"/>
      <c r="L82" s="53"/>
      <c r="M82" s="53"/>
    </row>
    <row r="83" spans="1:13" ht="24" x14ac:dyDescent="0.2">
      <c r="A83" s="58" t="s">
        <v>144</v>
      </c>
      <c r="B83" s="49" t="s">
        <v>103</v>
      </c>
      <c r="C83" s="59" t="s">
        <v>145</v>
      </c>
      <c r="D83" s="60" t="s">
        <v>31</v>
      </c>
      <c r="E83" s="61">
        <v>6</v>
      </c>
      <c r="F83" s="62">
        <v>4000</v>
      </c>
      <c r="G83" s="53"/>
      <c r="H83" s="53"/>
      <c r="I83" s="53"/>
      <c r="J83" s="63">
        <v>24000</v>
      </c>
      <c r="K83" s="53"/>
      <c r="L83" s="53"/>
      <c r="M83" s="53"/>
    </row>
    <row r="84" spans="1:13" x14ac:dyDescent="0.2">
      <c r="A84" s="58" t="s">
        <v>146</v>
      </c>
      <c r="B84" s="49" t="s">
        <v>103</v>
      </c>
      <c r="C84" s="59" t="s">
        <v>147</v>
      </c>
      <c r="D84" s="60" t="s">
        <v>105</v>
      </c>
      <c r="E84" s="61">
        <v>45</v>
      </c>
      <c r="F84" s="62">
        <v>13.12</v>
      </c>
      <c r="G84" s="53"/>
      <c r="H84" s="53"/>
      <c r="I84" s="53"/>
      <c r="J84" s="63">
        <v>590</v>
      </c>
      <c r="K84" s="53"/>
      <c r="L84" s="53"/>
      <c r="M84" s="53"/>
    </row>
    <row r="85" spans="1:13" x14ac:dyDescent="0.2">
      <c r="A85" s="58" t="s">
        <v>148</v>
      </c>
      <c r="B85" s="49" t="s">
        <v>103</v>
      </c>
      <c r="C85" s="59" t="s">
        <v>120</v>
      </c>
      <c r="D85" s="60" t="s">
        <v>31</v>
      </c>
      <c r="E85" s="61">
        <v>6</v>
      </c>
      <c r="F85" s="62">
        <v>85.83</v>
      </c>
      <c r="G85" s="53"/>
      <c r="H85" s="53"/>
      <c r="I85" s="53"/>
      <c r="J85" s="63">
        <v>515</v>
      </c>
      <c r="K85" s="53"/>
      <c r="L85" s="53"/>
      <c r="M85" s="53"/>
    </row>
    <row r="86" spans="1:13" x14ac:dyDescent="0.2">
      <c r="A86" s="58" t="s">
        <v>149</v>
      </c>
      <c r="B86" s="49" t="s">
        <v>103</v>
      </c>
      <c r="C86" s="59" t="s">
        <v>118</v>
      </c>
      <c r="D86" s="60" t="s">
        <v>31</v>
      </c>
      <c r="E86" s="61">
        <v>6</v>
      </c>
      <c r="F86" s="62">
        <v>302.61</v>
      </c>
      <c r="G86" s="53"/>
      <c r="H86" s="53"/>
      <c r="I86" s="53"/>
      <c r="J86" s="63">
        <v>1816</v>
      </c>
      <c r="K86" s="53"/>
      <c r="L86" s="53"/>
      <c r="M86" s="53"/>
    </row>
    <row r="87" spans="1:13" ht="19.149999999999999" customHeight="1" x14ac:dyDescent="0.2">
      <c r="A87" s="88" t="s">
        <v>150</v>
      </c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</row>
    <row r="88" spans="1:13" x14ac:dyDescent="0.2">
      <c r="A88" s="58" t="s">
        <v>151</v>
      </c>
      <c r="B88" s="49" t="s">
        <v>103</v>
      </c>
      <c r="C88" s="59" t="s">
        <v>152</v>
      </c>
      <c r="D88" s="60" t="s">
        <v>105</v>
      </c>
      <c r="E88" s="61">
        <v>428</v>
      </c>
      <c r="F88" s="62">
        <v>35</v>
      </c>
      <c r="G88" s="53"/>
      <c r="H88" s="53"/>
      <c r="I88" s="53"/>
      <c r="J88" s="63">
        <v>14980</v>
      </c>
      <c r="K88" s="53"/>
      <c r="L88" s="53"/>
      <c r="M88" s="53"/>
    </row>
    <row r="89" spans="1:13" x14ac:dyDescent="0.2">
      <c r="A89" s="58" t="s">
        <v>153</v>
      </c>
      <c r="B89" s="49" t="s">
        <v>103</v>
      </c>
      <c r="C89" s="59" t="s">
        <v>154</v>
      </c>
      <c r="D89" s="60" t="s">
        <v>105</v>
      </c>
      <c r="E89" s="61">
        <v>4</v>
      </c>
      <c r="F89" s="62">
        <v>23.95</v>
      </c>
      <c r="G89" s="53"/>
      <c r="H89" s="53"/>
      <c r="I89" s="53"/>
      <c r="J89" s="63">
        <v>96</v>
      </c>
      <c r="K89" s="53"/>
      <c r="L89" s="53"/>
      <c r="M89" s="53"/>
    </row>
    <row r="90" spans="1:13" ht="19.149999999999999" customHeight="1" x14ac:dyDescent="0.2">
      <c r="A90" s="88" t="s">
        <v>155</v>
      </c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</row>
    <row r="91" spans="1:13" ht="24" x14ac:dyDescent="0.2">
      <c r="A91" s="58" t="s">
        <v>156</v>
      </c>
      <c r="B91" s="49" t="s">
        <v>103</v>
      </c>
      <c r="C91" s="59" t="s">
        <v>157</v>
      </c>
      <c r="D91" s="60" t="s">
        <v>31</v>
      </c>
      <c r="E91" s="61">
        <v>1</v>
      </c>
      <c r="F91" s="62">
        <v>2666.67</v>
      </c>
      <c r="G91" s="53"/>
      <c r="H91" s="53"/>
      <c r="I91" s="53"/>
      <c r="J91" s="63">
        <v>2667</v>
      </c>
      <c r="K91" s="53"/>
      <c r="L91" s="53"/>
      <c r="M91" s="53"/>
    </row>
    <row r="92" spans="1:13" ht="36" x14ac:dyDescent="0.2">
      <c r="A92" s="58" t="s">
        <v>158</v>
      </c>
      <c r="B92" s="49" t="s">
        <v>103</v>
      </c>
      <c r="C92" s="59" t="s">
        <v>159</v>
      </c>
      <c r="D92" s="60" t="s">
        <v>31</v>
      </c>
      <c r="E92" s="61">
        <v>1</v>
      </c>
      <c r="F92" s="62">
        <v>2798.33</v>
      </c>
      <c r="G92" s="53"/>
      <c r="H92" s="53"/>
      <c r="I92" s="53"/>
      <c r="J92" s="63">
        <v>2798</v>
      </c>
      <c r="K92" s="53"/>
      <c r="L92" s="53"/>
      <c r="M92" s="53"/>
    </row>
    <row r="93" spans="1:13" ht="24" x14ac:dyDescent="0.2">
      <c r="A93" s="58" t="s">
        <v>160</v>
      </c>
      <c r="B93" s="49" t="s">
        <v>103</v>
      </c>
      <c r="C93" s="59" t="s">
        <v>161</v>
      </c>
      <c r="D93" s="60" t="s">
        <v>31</v>
      </c>
      <c r="E93" s="61">
        <v>2</v>
      </c>
      <c r="F93" s="62">
        <v>85.83</v>
      </c>
      <c r="G93" s="53"/>
      <c r="H93" s="53"/>
      <c r="I93" s="53"/>
      <c r="J93" s="63">
        <v>172</v>
      </c>
      <c r="K93" s="53"/>
      <c r="L93" s="53"/>
      <c r="M93" s="53"/>
    </row>
    <row r="94" spans="1:13" ht="24" x14ac:dyDescent="0.2">
      <c r="A94" s="58" t="s">
        <v>162</v>
      </c>
      <c r="B94" s="49" t="s">
        <v>103</v>
      </c>
      <c r="C94" s="59" t="s">
        <v>163</v>
      </c>
      <c r="D94" s="60" t="s">
        <v>31</v>
      </c>
      <c r="E94" s="61">
        <v>1</v>
      </c>
      <c r="F94" s="62">
        <v>85.83</v>
      </c>
      <c r="G94" s="53"/>
      <c r="H94" s="53"/>
      <c r="I94" s="53"/>
      <c r="J94" s="63">
        <v>86</v>
      </c>
      <c r="K94" s="53"/>
      <c r="L94" s="53"/>
      <c r="M94" s="53"/>
    </row>
    <row r="95" spans="1:13" ht="24" x14ac:dyDescent="0.2">
      <c r="A95" s="58" t="s">
        <v>164</v>
      </c>
      <c r="B95" s="49" t="s">
        <v>103</v>
      </c>
      <c r="C95" s="59" t="s">
        <v>165</v>
      </c>
      <c r="D95" s="60" t="s">
        <v>31</v>
      </c>
      <c r="E95" s="61">
        <v>1</v>
      </c>
      <c r="F95" s="62">
        <v>66.67</v>
      </c>
      <c r="G95" s="53"/>
      <c r="H95" s="53"/>
      <c r="I95" s="53"/>
      <c r="J95" s="63">
        <v>67</v>
      </c>
      <c r="K95" s="53"/>
      <c r="L95" s="53"/>
      <c r="M95" s="53"/>
    </row>
    <row r="96" spans="1:13" x14ac:dyDescent="0.2">
      <c r="A96" s="58" t="s">
        <v>166</v>
      </c>
      <c r="B96" s="49" t="s">
        <v>103</v>
      </c>
      <c r="C96" s="59" t="s">
        <v>167</v>
      </c>
      <c r="D96" s="60" t="s">
        <v>31</v>
      </c>
      <c r="E96" s="61">
        <v>1</v>
      </c>
      <c r="F96" s="62">
        <v>430.83</v>
      </c>
      <c r="G96" s="53"/>
      <c r="H96" s="53"/>
      <c r="I96" s="53"/>
      <c r="J96" s="63">
        <v>431</v>
      </c>
      <c r="K96" s="53"/>
      <c r="L96" s="53"/>
      <c r="M96" s="53"/>
    </row>
    <row r="97" spans="1:13" x14ac:dyDescent="0.2">
      <c r="A97" s="58" t="s">
        <v>168</v>
      </c>
      <c r="B97" s="49" t="s">
        <v>103</v>
      </c>
      <c r="C97" s="59" t="s">
        <v>169</v>
      </c>
      <c r="D97" s="60" t="s">
        <v>31</v>
      </c>
      <c r="E97" s="61">
        <v>1</v>
      </c>
      <c r="F97" s="62">
        <v>1530.83</v>
      </c>
      <c r="G97" s="53"/>
      <c r="H97" s="53"/>
      <c r="I97" s="53"/>
      <c r="J97" s="63">
        <v>1531</v>
      </c>
      <c r="K97" s="53"/>
      <c r="L97" s="53"/>
      <c r="M97" s="53"/>
    </row>
    <row r="98" spans="1:13" x14ac:dyDescent="0.2">
      <c r="A98" s="58" t="s">
        <v>170</v>
      </c>
      <c r="B98" s="49" t="s">
        <v>103</v>
      </c>
      <c r="C98" s="59" t="s">
        <v>171</v>
      </c>
      <c r="D98" s="60" t="s">
        <v>31</v>
      </c>
      <c r="E98" s="61">
        <v>1</v>
      </c>
      <c r="F98" s="62">
        <v>324.17</v>
      </c>
      <c r="G98" s="53"/>
      <c r="H98" s="53"/>
      <c r="I98" s="53"/>
      <c r="J98" s="63">
        <v>324</v>
      </c>
      <c r="K98" s="53"/>
      <c r="L98" s="53"/>
      <c r="M98" s="53"/>
    </row>
    <row r="99" spans="1:13" x14ac:dyDescent="0.2">
      <c r="A99" s="58" t="s">
        <v>172</v>
      </c>
      <c r="B99" s="49" t="s">
        <v>103</v>
      </c>
      <c r="C99" s="59" t="s">
        <v>173</v>
      </c>
      <c r="D99" s="60" t="s">
        <v>174</v>
      </c>
      <c r="E99" s="61">
        <v>4.4400000000000004</v>
      </c>
      <c r="F99" s="62">
        <v>33.33</v>
      </c>
      <c r="G99" s="53"/>
      <c r="H99" s="53"/>
      <c r="I99" s="53"/>
      <c r="J99" s="63">
        <v>148</v>
      </c>
      <c r="K99" s="53"/>
      <c r="L99" s="53"/>
      <c r="M99" s="53"/>
    </row>
    <row r="100" spans="1:13" x14ac:dyDescent="0.2">
      <c r="A100" s="58" t="s">
        <v>175</v>
      </c>
      <c r="B100" s="49" t="s">
        <v>103</v>
      </c>
      <c r="C100" s="59" t="s">
        <v>176</v>
      </c>
      <c r="D100" s="60" t="s">
        <v>174</v>
      </c>
      <c r="E100" s="61">
        <v>36</v>
      </c>
      <c r="F100" s="62">
        <v>56.67</v>
      </c>
      <c r="G100" s="53"/>
      <c r="H100" s="53"/>
      <c r="I100" s="53"/>
      <c r="J100" s="63">
        <v>2040</v>
      </c>
      <c r="K100" s="53"/>
      <c r="L100" s="53"/>
      <c r="M100" s="53"/>
    </row>
    <row r="101" spans="1:13" ht="24" x14ac:dyDescent="0.2">
      <c r="A101" s="58" t="s">
        <v>177</v>
      </c>
      <c r="B101" s="49" t="s">
        <v>103</v>
      </c>
      <c r="C101" s="59" t="s">
        <v>178</v>
      </c>
      <c r="D101" s="60" t="s">
        <v>179</v>
      </c>
      <c r="E101" s="61">
        <v>1</v>
      </c>
      <c r="F101" s="62">
        <v>875</v>
      </c>
      <c r="G101" s="53"/>
      <c r="H101" s="53"/>
      <c r="I101" s="53"/>
      <c r="J101" s="63">
        <v>875</v>
      </c>
      <c r="K101" s="53"/>
      <c r="L101" s="53"/>
      <c r="M101" s="53"/>
    </row>
    <row r="102" spans="1:13" ht="15" x14ac:dyDescent="0.2">
      <c r="A102" s="89" t="s">
        <v>180</v>
      </c>
      <c r="B102" s="79"/>
      <c r="C102" s="79"/>
      <c r="D102" s="79"/>
      <c r="E102" s="79"/>
      <c r="F102" s="79"/>
      <c r="G102" s="79"/>
      <c r="H102" s="79"/>
      <c r="I102" s="79"/>
      <c r="J102" s="62">
        <v>82538</v>
      </c>
      <c r="K102" s="53"/>
      <c r="L102" s="53"/>
      <c r="M102" s="53"/>
    </row>
    <row r="103" spans="1:13" ht="15" x14ac:dyDescent="0.2">
      <c r="A103" s="93" t="s">
        <v>181</v>
      </c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</row>
    <row r="104" spans="1:13" ht="15" x14ac:dyDescent="0.2">
      <c r="A104" s="88" t="s">
        <v>182</v>
      </c>
      <c r="B104" s="79"/>
      <c r="C104" s="79"/>
      <c r="D104" s="79"/>
      <c r="E104" s="79"/>
      <c r="F104" s="79"/>
      <c r="G104" s="79"/>
      <c r="H104" s="79"/>
      <c r="I104" s="79"/>
      <c r="J104" s="52">
        <v>141161</v>
      </c>
      <c r="K104" s="52">
        <v>21482</v>
      </c>
      <c r="L104" s="52">
        <v>14952</v>
      </c>
      <c r="M104" s="52">
        <v>3481</v>
      </c>
    </row>
    <row r="105" spans="1:13" ht="15" x14ac:dyDescent="0.2">
      <c r="A105" s="88" t="s">
        <v>183</v>
      </c>
      <c r="B105" s="79"/>
      <c r="C105" s="79"/>
      <c r="D105" s="79"/>
      <c r="E105" s="79"/>
      <c r="F105" s="79"/>
      <c r="G105" s="79"/>
      <c r="H105" s="79"/>
      <c r="I105" s="79"/>
      <c r="J105" s="52">
        <v>24838</v>
      </c>
      <c r="K105" s="53"/>
      <c r="L105" s="53"/>
      <c r="M105" s="53"/>
    </row>
    <row r="106" spans="1:13" ht="15" x14ac:dyDescent="0.2">
      <c r="A106" s="88" t="s">
        <v>184</v>
      </c>
      <c r="B106" s="79"/>
      <c r="C106" s="79"/>
      <c r="D106" s="79"/>
      <c r="E106" s="79"/>
      <c r="F106" s="79"/>
      <c r="G106" s="79"/>
      <c r="H106" s="79"/>
      <c r="I106" s="79"/>
      <c r="J106" s="52">
        <v>15664</v>
      </c>
      <c r="K106" s="53"/>
      <c r="L106" s="53"/>
      <c r="M106" s="53"/>
    </row>
    <row r="107" spans="1:13" ht="15" x14ac:dyDescent="0.2">
      <c r="A107" s="89" t="s">
        <v>185</v>
      </c>
      <c r="B107" s="79"/>
      <c r="C107" s="79"/>
      <c r="D107" s="79"/>
      <c r="E107" s="79"/>
      <c r="F107" s="79"/>
      <c r="G107" s="79"/>
      <c r="H107" s="79"/>
      <c r="I107" s="79"/>
      <c r="J107" s="53"/>
      <c r="K107" s="53"/>
      <c r="L107" s="53"/>
      <c r="M107" s="53"/>
    </row>
    <row r="108" spans="1:13" ht="15" x14ac:dyDescent="0.2">
      <c r="A108" s="88" t="s">
        <v>186</v>
      </c>
      <c r="B108" s="79"/>
      <c r="C108" s="79"/>
      <c r="D108" s="79"/>
      <c r="E108" s="79"/>
      <c r="F108" s="79"/>
      <c r="G108" s="79"/>
      <c r="H108" s="79"/>
      <c r="I108" s="79"/>
      <c r="J108" s="52">
        <v>49337</v>
      </c>
      <c r="K108" s="53"/>
      <c r="L108" s="53"/>
      <c r="M108" s="53"/>
    </row>
    <row r="109" spans="1:13" ht="15" x14ac:dyDescent="0.2">
      <c r="A109" s="88" t="s">
        <v>187</v>
      </c>
      <c r="B109" s="79"/>
      <c r="C109" s="79"/>
      <c r="D109" s="79"/>
      <c r="E109" s="79"/>
      <c r="F109" s="79"/>
      <c r="G109" s="79"/>
      <c r="H109" s="79"/>
      <c r="I109" s="79"/>
      <c r="J109" s="52">
        <v>132326</v>
      </c>
      <c r="K109" s="53"/>
      <c r="L109" s="53"/>
      <c r="M109" s="53"/>
    </row>
    <row r="110" spans="1:13" ht="15" x14ac:dyDescent="0.2">
      <c r="A110" s="88" t="s">
        <v>188</v>
      </c>
      <c r="B110" s="79"/>
      <c r="C110" s="79"/>
      <c r="D110" s="79"/>
      <c r="E110" s="79"/>
      <c r="F110" s="79"/>
      <c r="G110" s="79"/>
      <c r="H110" s="79"/>
      <c r="I110" s="79"/>
      <c r="J110" s="52">
        <v>181663</v>
      </c>
      <c r="K110" s="53"/>
      <c r="L110" s="53"/>
      <c r="M110" s="53"/>
    </row>
    <row r="111" spans="1:13" ht="15" x14ac:dyDescent="0.2">
      <c r="A111" s="88" t="s">
        <v>189</v>
      </c>
      <c r="B111" s="79"/>
      <c r="C111" s="79"/>
      <c r="D111" s="79"/>
      <c r="E111" s="79"/>
      <c r="F111" s="79"/>
      <c r="G111" s="79"/>
      <c r="H111" s="79"/>
      <c r="I111" s="79"/>
      <c r="J111" s="53"/>
      <c r="K111" s="53"/>
      <c r="L111" s="53"/>
      <c r="M111" s="53"/>
    </row>
    <row r="112" spans="1:13" ht="15" x14ac:dyDescent="0.2">
      <c r="A112" s="88" t="s">
        <v>190</v>
      </c>
      <c r="B112" s="79"/>
      <c r="C112" s="79"/>
      <c r="D112" s="79"/>
      <c r="E112" s="79"/>
      <c r="F112" s="79"/>
      <c r="G112" s="79"/>
      <c r="H112" s="79"/>
      <c r="I112" s="79"/>
      <c r="J112" s="52">
        <v>104727</v>
      </c>
      <c r="K112" s="53"/>
      <c r="L112" s="53"/>
      <c r="M112" s="53"/>
    </row>
    <row r="113" spans="1:13" ht="15" x14ac:dyDescent="0.2">
      <c r="A113" s="88" t="s">
        <v>191</v>
      </c>
      <c r="B113" s="79"/>
      <c r="C113" s="79"/>
      <c r="D113" s="79"/>
      <c r="E113" s="79"/>
      <c r="F113" s="79"/>
      <c r="G113" s="79"/>
      <c r="H113" s="79"/>
      <c r="I113" s="79"/>
      <c r="J113" s="52">
        <v>14952</v>
      </c>
      <c r="K113" s="53"/>
      <c r="L113" s="53"/>
      <c r="M113" s="53"/>
    </row>
    <row r="114" spans="1:13" ht="15" x14ac:dyDescent="0.2">
      <c r="A114" s="88" t="s">
        <v>192</v>
      </c>
      <c r="B114" s="79"/>
      <c r="C114" s="79"/>
      <c r="D114" s="79"/>
      <c r="E114" s="79"/>
      <c r="F114" s="79"/>
      <c r="G114" s="79"/>
      <c r="H114" s="79"/>
      <c r="I114" s="79"/>
      <c r="J114" s="52">
        <v>24963</v>
      </c>
      <c r="K114" s="53"/>
      <c r="L114" s="53"/>
      <c r="M114" s="53"/>
    </row>
    <row r="115" spans="1:13" ht="15" x14ac:dyDescent="0.2">
      <c r="A115" s="88" t="s">
        <v>193</v>
      </c>
      <c r="B115" s="79"/>
      <c r="C115" s="79"/>
      <c r="D115" s="79"/>
      <c r="E115" s="79"/>
      <c r="F115" s="79"/>
      <c r="G115" s="79"/>
      <c r="H115" s="79"/>
      <c r="I115" s="79"/>
      <c r="J115" s="52">
        <v>24838</v>
      </c>
      <c r="K115" s="53"/>
      <c r="L115" s="53"/>
      <c r="M115" s="53"/>
    </row>
    <row r="116" spans="1:13" ht="15" x14ac:dyDescent="0.2">
      <c r="A116" s="88" t="s">
        <v>194</v>
      </c>
      <c r="B116" s="79"/>
      <c r="C116" s="79"/>
      <c r="D116" s="79"/>
      <c r="E116" s="79"/>
      <c r="F116" s="79"/>
      <c r="G116" s="79"/>
      <c r="H116" s="79"/>
      <c r="I116" s="79"/>
      <c r="J116" s="52">
        <v>15664</v>
      </c>
      <c r="K116" s="53"/>
      <c r="L116" s="53"/>
      <c r="M116" s="53"/>
    </row>
    <row r="117" spans="1:13" ht="15" x14ac:dyDescent="0.2">
      <c r="A117" s="95" t="s">
        <v>214</v>
      </c>
      <c r="B117" s="96"/>
      <c r="C117" s="96"/>
      <c r="D117" s="96"/>
      <c r="E117" s="96"/>
      <c r="F117" s="96"/>
      <c r="G117" s="96"/>
      <c r="H117" s="96"/>
      <c r="I117" s="97"/>
      <c r="J117" s="52">
        <v>83854.679999999993</v>
      </c>
      <c r="K117" s="53"/>
      <c r="L117" s="53"/>
      <c r="M117" s="53"/>
    </row>
    <row r="118" spans="1:13" ht="15" customHeight="1" x14ac:dyDescent="0.2">
      <c r="A118" s="88" t="s">
        <v>213</v>
      </c>
      <c r="B118" s="79"/>
      <c r="C118" s="79"/>
      <c r="D118" s="79"/>
      <c r="E118" s="79"/>
      <c r="F118" s="79"/>
      <c r="G118" s="79"/>
      <c r="H118" s="79"/>
      <c r="I118" s="79"/>
      <c r="J118" s="66">
        <v>16770.939999999999</v>
      </c>
      <c r="K118" s="53"/>
      <c r="L118" s="53"/>
      <c r="M118" s="53"/>
    </row>
    <row r="119" spans="1:13" ht="15" x14ac:dyDescent="0.2">
      <c r="A119" s="89" t="s">
        <v>195</v>
      </c>
      <c r="B119" s="79"/>
      <c r="C119" s="79"/>
      <c r="D119" s="79"/>
      <c r="E119" s="79"/>
      <c r="F119" s="79"/>
      <c r="G119" s="79"/>
      <c r="H119" s="79"/>
      <c r="I119" s="79"/>
      <c r="J119" s="65">
        <v>100625.62</v>
      </c>
      <c r="K119" s="53"/>
      <c r="L119" s="53"/>
      <c r="M119" s="53"/>
    </row>
    <row r="123" spans="1:13" x14ac:dyDescent="0.2">
      <c r="A123" s="71" t="s">
        <v>205</v>
      </c>
      <c r="B123" s="72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</row>
    <row r="124" spans="1:13" x14ac:dyDescent="0.2">
      <c r="A124" s="73" t="s">
        <v>198</v>
      </c>
      <c r="B124" s="72"/>
      <c r="C124" s="72"/>
      <c r="D124" s="72"/>
      <c r="E124" s="72"/>
      <c r="F124" s="72"/>
      <c r="G124" s="72"/>
      <c r="H124" s="72"/>
      <c r="I124" s="72"/>
      <c r="J124" s="72"/>
      <c r="K124" s="72"/>
      <c r="L124" s="72"/>
      <c r="M124" s="72"/>
    </row>
    <row r="125" spans="1:13" x14ac:dyDescent="0.2">
      <c r="A125" s="67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</row>
    <row r="126" spans="1:13" x14ac:dyDescent="0.2">
      <c r="A126" s="69"/>
      <c r="B126" s="69"/>
      <c r="C126" s="69"/>
      <c r="D126" s="69"/>
      <c r="F126" s="69"/>
      <c r="G126" s="69"/>
      <c r="H126" s="69"/>
      <c r="I126" s="69"/>
      <c r="J126" s="69"/>
      <c r="K126" s="69"/>
      <c r="L126" s="69"/>
      <c r="M126" s="69"/>
    </row>
    <row r="127" spans="1:13" x14ac:dyDescent="0.2">
      <c r="A127" s="71" t="s">
        <v>206</v>
      </c>
      <c r="B127" s="72"/>
      <c r="C127" s="72"/>
      <c r="D127" s="72"/>
      <c r="E127" s="72"/>
      <c r="F127" s="72"/>
      <c r="G127" s="72"/>
      <c r="H127" s="72"/>
      <c r="I127" s="72"/>
      <c r="J127" s="72"/>
      <c r="K127" s="72"/>
      <c r="L127" s="72"/>
      <c r="M127" s="72"/>
    </row>
    <row r="128" spans="1:13" x14ac:dyDescent="0.2">
      <c r="A128" s="73" t="s">
        <v>198</v>
      </c>
      <c r="B128" s="74"/>
      <c r="C128" s="75"/>
      <c r="D128" s="71"/>
      <c r="E128" s="76"/>
      <c r="F128" s="77"/>
      <c r="G128" s="77"/>
      <c r="H128" s="77"/>
      <c r="I128" s="77"/>
      <c r="J128" s="77"/>
      <c r="K128" s="77"/>
      <c r="L128" s="77"/>
      <c r="M128" s="77"/>
    </row>
  </sheetData>
  <mergeCells count="60">
    <mergeCell ref="A117:I117"/>
    <mergeCell ref="A123:M123"/>
    <mergeCell ref="A124:M124"/>
    <mergeCell ref="E19:F19"/>
    <mergeCell ref="C7:K7"/>
    <mergeCell ref="A115:I115"/>
    <mergeCell ref="A116:I116"/>
    <mergeCell ref="A118:I118"/>
    <mergeCell ref="A119:I119"/>
    <mergeCell ref="E18:F18"/>
    <mergeCell ref="A109:I109"/>
    <mergeCell ref="A110:I110"/>
    <mergeCell ref="A111:I111"/>
    <mergeCell ref="A112:I112"/>
    <mergeCell ref="A113:I113"/>
    <mergeCell ref="A114:I114"/>
    <mergeCell ref="A103:M103"/>
    <mergeCell ref="A104:I104"/>
    <mergeCell ref="A105:I105"/>
    <mergeCell ref="A106:I106"/>
    <mergeCell ref="A107:I107"/>
    <mergeCell ref="A108:I108"/>
    <mergeCell ref="A102:I102"/>
    <mergeCell ref="A51:B51"/>
    <mergeCell ref="A53:B53"/>
    <mergeCell ref="A55:B55"/>
    <mergeCell ref="A57:B57"/>
    <mergeCell ref="A59:B59"/>
    <mergeCell ref="A60:I60"/>
    <mergeCell ref="A61:M61"/>
    <mergeCell ref="A75:M75"/>
    <mergeCell ref="A78:M78"/>
    <mergeCell ref="A87:M87"/>
    <mergeCell ref="A90:M90"/>
    <mergeCell ref="A39:B39"/>
    <mergeCell ref="A41:B41"/>
    <mergeCell ref="A43:B43"/>
    <mergeCell ref="A45:B45"/>
    <mergeCell ref="A47:B47"/>
    <mergeCell ref="A29:B29"/>
    <mergeCell ref="A31:B31"/>
    <mergeCell ref="A33:B33"/>
    <mergeCell ref="A35:B35"/>
    <mergeCell ref="A37:B37"/>
    <mergeCell ref="A127:M127"/>
    <mergeCell ref="A128:M128"/>
    <mergeCell ref="A26:M26"/>
    <mergeCell ref="A22:A24"/>
    <mergeCell ref="B22:B24"/>
    <mergeCell ref="C22:C24"/>
    <mergeCell ref="D22:D24"/>
    <mergeCell ref="E22:E24"/>
    <mergeCell ref="F22:I22"/>
    <mergeCell ref="J22:M22"/>
    <mergeCell ref="F23:F24"/>
    <mergeCell ref="G23:I23"/>
    <mergeCell ref="J23:J24"/>
    <mergeCell ref="K23:M23"/>
    <mergeCell ref="A49:B49"/>
    <mergeCell ref="A27:M27"/>
  </mergeCells>
  <pageMargins left="0.39370078740157483" right="0" top="0.9055118110236221" bottom="0.59055118110236227" header="0.31496062992125984" footer="0.19685039370078741"/>
  <pageSetup paperSize="9" scale="93" fitToHeight="100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ЛСР 13 граф</vt:lpstr>
      <vt:lpstr>'ЛСР 13 граф'!Constr</vt:lpstr>
      <vt:lpstr>'ЛСР 13 граф'!Ind</vt:lpstr>
      <vt:lpstr>'ЛСР 13 граф'!Obosn</vt:lpstr>
      <vt:lpstr>'ЛСР 13 граф'!SmPr</vt:lpstr>
      <vt:lpstr>'ЛСР 13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2020-03-05T10:57:53Z</cp:lastPrinted>
  <dcterms:created xsi:type="dcterms:W3CDTF">2012-09-25T04:33:48Z</dcterms:created>
  <dcterms:modified xsi:type="dcterms:W3CDTF">2020-08-20T08:42:46Z</dcterms:modified>
</cp:coreProperties>
</file>